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asters\Documents\InfoNet\2015 Infonet\"/>
    </mc:Choice>
  </mc:AlternateContent>
  <bookViews>
    <workbookView xWindow="0" yWindow="60" windowWidth="28470" windowHeight="12270" activeTab="3"/>
  </bookViews>
  <sheets>
    <sheet name="TAREC" sheetId="1" r:id="rId1"/>
    <sheet name="CAPRON" sheetId="2" r:id="rId2"/>
    <sheet name="WAVERLY" sheetId="3" r:id="rId3"/>
    <sheet name="SKIPPER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4" l="1"/>
  <c r="H28" i="4"/>
  <c r="F28" i="4"/>
  <c r="E28" i="4"/>
  <c r="G28" i="4"/>
  <c r="K26" i="3"/>
  <c r="H26" i="3"/>
  <c r="F26" i="3"/>
  <c r="E26" i="3"/>
  <c r="G26" i="3"/>
  <c r="K28" i="2"/>
  <c r="H28" i="2"/>
  <c r="F28" i="2"/>
  <c r="E28" i="2"/>
  <c r="G28" i="2"/>
  <c r="K28" i="1"/>
  <c r="H28" i="1"/>
  <c r="F28" i="1"/>
  <c r="E28" i="1"/>
  <c r="G28" i="1"/>
  <c r="K27" i="4" l="1"/>
  <c r="H27" i="4"/>
  <c r="F27" i="4"/>
  <c r="E27" i="4"/>
  <c r="G27" i="4"/>
  <c r="K25" i="3"/>
  <c r="H25" i="3"/>
  <c r="F25" i="3"/>
  <c r="E25" i="3"/>
  <c r="G25" i="3"/>
  <c r="K27" i="2"/>
  <c r="H27" i="2"/>
  <c r="F27" i="2"/>
  <c r="E27" i="2"/>
  <c r="G27" i="2"/>
  <c r="K27" i="1"/>
  <c r="H27" i="1"/>
  <c r="F27" i="1"/>
  <c r="E27" i="1"/>
  <c r="G27" i="1"/>
  <c r="K24" i="3" l="1"/>
  <c r="K26" i="4"/>
  <c r="H26" i="4"/>
  <c r="F26" i="4"/>
  <c r="E26" i="4"/>
  <c r="G26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H10" i="3"/>
  <c r="H11" i="3"/>
  <c r="H12" i="3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9" i="3"/>
  <c r="F10" i="3"/>
  <c r="F11" i="3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9" i="3"/>
  <c r="E24" i="3"/>
  <c r="G24" i="3"/>
  <c r="K26" i="2"/>
  <c r="H26" i="2"/>
  <c r="F26" i="2"/>
  <c r="E26" i="2"/>
  <c r="G26" i="2"/>
  <c r="K26" i="1"/>
  <c r="H26" i="1"/>
  <c r="F26" i="1"/>
  <c r="E26" i="1"/>
  <c r="G26" i="1"/>
  <c r="K18" i="4" l="1"/>
  <c r="K19" i="4"/>
  <c r="K20" i="4" s="1"/>
  <c r="K21" i="4" s="1"/>
  <c r="K22" i="4" s="1"/>
  <c r="K23" i="4" s="1"/>
  <c r="K24" i="4" s="1"/>
  <c r="K25" i="4" s="1"/>
  <c r="F18" i="4"/>
  <c r="F19" i="4" s="1"/>
  <c r="E25" i="4"/>
  <c r="E24" i="4"/>
  <c r="E23" i="4"/>
  <c r="E22" i="4"/>
  <c r="E21" i="4"/>
  <c r="E20" i="4"/>
  <c r="E19" i="4"/>
  <c r="E18" i="4"/>
  <c r="F20" i="4" l="1"/>
  <c r="K16" i="3"/>
  <c r="K17" i="3"/>
  <c r="K18" i="3"/>
  <c r="K19" i="3" s="1"/>
  <c r="K20" i="3" s="1"/>
  <c r="K21" i="3" s="1"/>
  <c r="K22" i="3" s="1"/>
  <c r="K23" i="3" s="1"/>
  <c r="E23" i="3"/>
  <c r="G23" i="3"/>
  <c r="E22" i="3"/>
  <c r="G22" i="3"/>
  <c r="E21" i="3"/>
  <c r="G21" i="3"/>
  <c r="E20" i="3"/>
  <c r="G20" i="3"/>
  <c r="E19" i="3"/>
  <c r="G19" i="3"/>
  <c r="E18" i="3"/>
  <c r="G18" i="3"/>
  <c r="E17" i="3"/>
  <c r="G17" i="3"/>
  <c r="E16" i="3"/>
  <c r="G16" i="3"/>
  <c r="F21" i="4" l="1"/>
  <c r="F18" i="2"/>
  <c r="F19" i="2"/>
  <c r="F20" i="2" s="1"/>
  <c r="F21" i="2" s="1"/>
  <c r="F22" i="2" s="1"/>
  <c r="F23" i="2" s="1"/>
  <c r="F24" i="2" s="1"/>
  <c r="F25" i="2" s="1"/>
  <c r="H18" i="2"/>
  <c r="H19" i="2"/>
  <c r="H20" i="2" s="1"/>
  <c r="H21" i="2" s="1"/>
  <c r="H22" i="2" s="1"/>
  <c r="H23" i="2" s="1"/>
  <c r="H24" i="2" s="1"/>
  <c r="H25" i="2" s="1"/>
  <c r="K18" i="2"/>
  <c r="K19" i="2"/>
  <c r="K20" i="2" s="1"/>
  <c r="K21" i="2" s="1"/>
  <c r="K22" i="2" s="1"/>
  <c r="K23" i="2" s="1"/>
  <c r="K24" i="2" s="1"/>
  <c r="K25" i="2" s="1"/>
  <c r="E25" i="2"/>
  <c r="G25" i="2"/>
  <c r="E24" i="2"/>
  <c r="G24" i="2"/>
  <c r="E23" i="2"/>
  <c r="G23" i="2"/>
  <c r="E22" i="2"/>
  <c r="G22" i="2"/>
  <c r="E21" i="2"/>
  <c r="G21" i="2"/>
  <c r="E20" i="2"/>
  <c r="G20" i="2"/>
  <c r="E19" i="2"/>
  <c r="G19" i="2"/>
  <c r="E18" i="2"/>
  <c r="G18" i="2"/>
  <c r="F22" i="4" l="1"/>
  <c r="K18" i="1"/>
  <c r="K19" i="1"/>
  <c r="K20" i="1" s="1"/>
  <c r="K21" i="1" s="1"/>
  <c r="K22" i="1" s="1"/>
  <c r="K23" i="1" s="1"/>
  <c r="K24" i="1" s="1"/>
  <c r="K25" i="1" s="1"/>
  <c r="H18" i="1"/>
  <c r="H19" i="1"/>
  <c r="H20" i="1" s="1"/>
  <c r="H21" i="1" s="1"/>
  <c r="H22" i="1" s="1"/>
  <c r="H23" i="1" s="1"/>
  <c r="H24" i="1" s="1"/>
  <c r="H25" i="1" s="1"/>
  <c r="F18" i="1"/>
  <c r="F19" i="1"/>
  <c r="F20" i="1"/>
  <c r="F21" i="1" s="1"/>
  <c r="F22" i="1" s="1"/>
  <c r="F23" i="1" s="1"/>
  <c r="F24" i="1" s="1"/>
  <c r="F25" i="1" s="1"/>
  <c r="E25" i="1"/>
  <c r="G25" i="1"/>
  <c r="E24" i="1"/>
  <c r="G24" i="1"/>
  <c r="E23" i="1"/>
  <c r="G23" i="1"/>
  <c r="E22" i="1"/>
  <c r="G22" i="1"/>
  <c r="E21" i="1"/>
  <c r="G21" i="1"/>
  <c r="E20" i="1"/>
  <c r="G20" i="1"/>
  <c r="E19" i="1"/>
  <c r="G19" i="1"/>
  <c r="E18" i="1"/>
  <c r="G18" i="1"/>
  <c r="F23" i="4" l="1"/>
  <c r="K10" i="4"/>
  <c r="K11" i="4"/>
  <c r="K12" i="4" s="1"/>
  <c r="K13" i="4" s="1"/>
  <c r="K14" i="4" s="1"/>
  <c r="K15" i="4" s="1"/>
  <c r="K16" i="4" s="1"/>
  <c r="K17" i="4" s="1"/>
  <c r="K9" i="4"/>
  <c r="F15" i="4"/>
  <c r="F16" i="4" s="1"/>
  <c r="E17" i="4"/>
  <c r="E16" i="4"/>
  <c r="K9" i="3"/>
  <c r="K10" i="3" s="1"/>
  <c r="K11" i="3" s="1"/>
  <c r="K12" i="3" s="1"/>
  <c r="K13" i="3" s="1"/>
  <c r="K14" i="3" s="1"/>
  <c r="K15" i="3" s="1"/>
  <c r="E15" i="3"/>
  <c r="G15" i="3"/>
  <c r="E14" i="3"/>
  <c r="G14" i="3"/>
  <c r="F15" i="2"/>
  <c r="F16" i="2"/>
  <c r="F17" i="2" s="1"/>
  <c r="H15" i="2"/>
  <c r="H16" i="2"/>
  <c r="H17" i="2" s="1"/>
  <c r="K9" i="2"/>
  <c r="K10" i="2" s="1"/>
  <c r="K11" i="2" s="1"/>
  <c r="K12" i="2" s="1"/>
  <c r="K13" i="2" s="1"/>
  <c r="K14" i="2" s="1"/>
  <c r="K15" i="2" s="1"/>
  <c r="K16" i="2" s="1"/>
  <c r="K17" i="2" s="1"/>
  <c r="E17" i="2"/>
  <c r="G17" i="2"/>
  <c r="E16" i="2"/>
  <c r="G16" i="2"/>
  <c r="K10" i="1"/>
  <c r="K11" i="1"/>
  <c r="K12" i="1" s="1"/>
  <c r="K13" i="1" s="1"/>
  <c r="K14" i="1" s="1"/>
  <c r="K15" i="1" s="1"/>
  <c r="K16" i="1" s="1"/>
  <c r="K17" i="1" s="1"/>
  <c r="K9" i="1"/>
  <c r="H15" i="1"/>
  <c r="H16" i="1"/>
  <c r="H17" i="1" s="1"/>
  <c r="F15" i="1"/>
  <c r="F16" i="1"/>
  <c r="F17" i="1" s="1"/>
  <c r="E17" i="1"/>
  <c r="G17" i="1"/>
  <c r="E16" i="1"/>
  <c r="G16" i="1"/>
  <c r="E15" i="4"/>
  <c r="E13" i="3"/>
  <c r="G13" i="3"/>
  <c r="E15" i="2"/>
  <c r="G15" i="2"/>
  <c r="E15" i="1"/>
  <c r="G15" i="1"/>
  <c r="F24" i="4" l="1"/>
  <c r="F17" i="4"/>
  <c r="F14" i="4"/>
  <c r="E14" i="4"/>
  <c r="E12" i="3"/>
  <c r="G12" i="3"/>
  <c r="H14" i="2"/>
  <c r="F14" i="2"/>
  <c r="E14" i="2"/>
  <c r="G14" i="2"/>
  <c r="H14" i="1"/>
  <c r="F14" i="1"/>
  <c r="E14" i="1"/>
  <c r="G14" i="1"/>
  <c r="F25" i="4" l="1"/>
  <c r="F13" i="4"/>
  <c r="E13" i="4"/>
  <c r="E11" i="3"/>
  <c r="G11" i="3"/>
  <c r="H13" i="2"/>
  <c r="F13" i="2"/>
  <c r="E13" i="2"/>
  <c r="G13" i="2"/>
  <c r="F13" i="1"/>
  <c r="G13" i="1"/>
  <c r="H13" i="1"/>
  <c r="E13" i="1"/>
  <c r="F12" i="4" l="1"/>
  <c r="H11" i="4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E10" i="3"/>
  <c r="G10" i="3"/>
  <c r="F12" i="2"/>
  <c r="G12" i="2"/>
  <c r="H12" i="2" s="1"/>
  <c r="F11" i="2"/>
  <c r="F12" i="1"/>
  <c r="G12" i="1"/>
  <c r="H12" i="1" s="1"/>
  <c r="E12" i="4"/>
  <c r="E12" i="2"/>
  <c r="E12" i="1"/>
  <c r="E11" i="4" l="1"/>
  <c r="F11" i="4"/>
  <c r="E9" i="3"/>
  <c r="G9" i="3"/>
  <c r="E11" i="2"/>
  <c r="G11" i="2"/>
  <c r="H11" i="2" s="1"/>
  <c r="G11" i="1"/>
  <c r="H11" i="1"/>
  <c r="F11" i="1"/>
  <c r="E11" i="1"/>
  <c r="G10" i="4" l="1"/>
  <c r="E10" i="4"/>
  <c r="G9" i="4"/>
  <c r="H9" i="4" s="1"/>
  <c r="E9" i="4"/>
  <c r="E8" i="4"/>
  <c r="F8" i="4" s="1"/>
  <c r="G8" i="3"/>
  <c r="E8" i="3"/>
  <c r="G9" i="2"/>
  <c r="H9" i="2" s="1"/>
  <c r="G10" i="2"/>
  <c r="E10" i="2"/>
  <c r="E9" i="2"/>
  <c r="E8" i="2"/>
  <c r="F8" i="2" s="1"/>
  <c r="G10" i="1"/>
  <c r="H9" i="1"/>
  <c r="H10" i="1" s="1"/>
  <c r="F8" i="1"/>
  <c r="E10" i="1"/>
  <c r="E9" i="1"/>
  <c r="E8" i="1"/>
  <c r="F9" i="2" l="1"/>
  <c r="F9" i="1"/>
  <c r="F10" i="1" s="1"/>
  <c r="F9" i="4"/>
  <c r="F10" i="4" s="1"/>
  <c r="H10" i="4"/>
  <c r="H10" i="2"/>
  <c r="F10" i="2"/>
</calcChain>
</file>

<file path=xl/sharedStrings.xml><?xml version="1.0" encoding="utf-8"?>
<sst xmlns="http://schemas.openxmlformats.org/spreadsheetml/2006/main" count="72" uniqueCount="20">
  <si>
    <t>Date</t>
  </si>
  <si>
    <t>Suffolk - Holland - Hare Road</t>
  </si>
  <si>
    <t>N 36 degrees 39.917' - W 76 degrees 43.810'</t>
  </si>
  <si>
    <t>Southampton - Capron</t>
  </si>
  <si>
    <t>N 36 degrees 46.728' - W 77 degrees 14.294'</t>
  </si>
  <si>
    <t>Greensville - Skippers</t>
  </si>
  <si>
    <t>N 36 degrees 36.577' - W 77 degrees 32.856'</t>
  </si>
  <si>
    <t>Sussex - Waverly</t>
  </si>
  <si>
    <t>N 37 degrees 00.075' - W 77 degrees 01.375'</t>
  </si>
  <si>
    <t>Air Temp</t>
  </si>
  <si>
    <t>Rainfall</t>
  </si>
  <si>
    <t>Avg</t>
  </si>
  <si>
    <t>Max</t>
  </si>
  <si>
    <t>Min</t>
  </si>
  <si>
    <t>Daily</t>
  </si>
  <si>
    <t>Seas.</t>
  </si>
  <si>
    <t>4-in</t>
  </si>
  <si>
    <t>Peanut Heat Units</t>
  </si>
  <si>
    <t>Cotton Degree-Days</t>
  </si>
  <si>
    <t>Soil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</si>
</sst>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\-mmm\-yy;@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3" xfId="0" applyFont="1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65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1" fillId="2" borderId="6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K27" sqref="K27:K28"/>
    </sheetView>
  </sheetViews>
  <sheetFormatPr defaultRowHeight="15" x14ac:dyDescent="0.25"/>
  <cols>
    <col min="1" max="1" width="11.140625" style="3" bestFit="1" customWidth="1"/>
    <col min="2" max="2" width="9.28515625" style="19" bestFit="1" customWidth="1"/>
    <col min="3" max="3" width="14" style="19" bestFit="1" customWidth="1"/>
    <col min="4" max="4" width="9.28515625" style="19" bestFit="1" customWidth="1"/>
    <col min="5" max="5" width="14.140625" style="19" bestFit="1" customWidth="1"/>
    <col min="6" max="9" width="9.28515625" style="19" bestFit="1" customWidth="1"/>
    <col min="10" max="10" width="10.7109375" style="3" customWidth="1"/>
    <col min="11" max="11" width="15.140625" style="3" customWidth="1"/>
  </cols>
  <sheetData>
    <row r="1" spans="1:11" ht="15.75" x14ac:dyDescent="0.25">
      <c r="A1" s="2" t="s">
        <v>1</v>
      </c>
    </row>
    <row r="2" spans="1:11" x14ac:dyDescent="0.25">
      <c r="A2" s="3" t="s">
        <v>2</v>
      </c>
    </row>
    <row r="3" spans="1:11" x14ac:dyDescent="0.25">
      <c r="A3" s="7"/>
      <c r="B3" s="20"/>
      <c r="C3" s="20"/>
      <c r="D3" s="20"/>
      <c r="E3" s="20"/>
      <c r="F3" s="20"/>
      <c r="G3" s="20"/>
      <c r="H3" s="20"/>
      <c r="I3" s="20"/>
      <c r="J3" s="7"/>
      <c r="K3" s="7"/>
    </row>
    <row r="4" spans="1:11" ht="15" customHeight="1" x14ac:dyDescent="0.25">
      <c r="A4" s="22" t="s">
        <v>0</v>
      </c>
      <c r="B4" s="24" t="s">
        <v>9</v>
      </c>
      <c r="C4" s="24"/>
      <c r="D4" s="24"/>
      <c r="E4" s="25" t="s">
        <v>17</v>
      </c>
      <c r="F4" s="25"/>
      <c r="G4" s="25" t="s">
        <v>18</v>
      </c>
      <c r="H4" s="25"/>
      <c r="I4" s="25" t="s">
        <v>19</v>
      </c>
      <c r="J4" s="24" t="s">
        <v>10</v>
      </c>
      <c r="K4" s="24"/>
    </row>
    <row r="5" spans="1:11" ht="21" customHeight="1" x14ac:dyDescent="0.25">
      <c r="A5" s="22"/>
      <c r="B5" s="24"/>
      <c r="C5" s="24"/>
      <c r="D5" s="24"/>
      <c r="E5" s="25"/>
      <c r="F5" s="25"/>
      <c r="G5" s="25"/>
      <c r="H5" s="25"/>
      <c r="I5" s="25"/>
      <c r="J5" s="24"/>
      <c r="K5" s="24"/>
    </row>
    <row r="6" spans="1:11" ht="15" customHeight="1" x14ac:dyDescent="0.25">
      <c r="A6" s="22"/>
      <c r="B6" s="23" t="s">
        <v>11</v>
      </c>
      <c r="C6" s="23" t="s">
        <v>12</v>
      </c>
      <c r="D6" s="23" t="s">
        <v>13</v>
      </c>
      <c r="E6" s="23" t="s">
        <v>14</v>
      </c>
      <c r="F6" s="23" t="s">
        <v>15</v>
      </c>
      <c r="G6" s="23" t="s">
        <v>14</v>
      </c>
      <c r="H6" s="23" t="s">
        <v>15</v>
      </c>
      <c r="I6" s="23" t="s">
        <v>16</v>
      </c>
      <c r="J6" s="22" t="s">
        <v>14</v>
      </c>
      <c r="K6" s="22" t="s">
        <v>15</v>
      </c>
    </row>
    <row r="7" spans="1:11" ht="15" customHeight="1" x14ac:dyDescent="0.25">
      <c r="A7" s="22"/>
      <c r="B7" s="23"/>
      <c r="C7" s="23"/>
      <c r="D7" s="23"/>
      <c r="E7" s="23"/>
      <c r="F7" s="23"/>
      <c r="G7" s="23"/>
      <c r="H7" s="23"/>
      <c r="I7" s="23"/>
      <c r="J7" s="22"/>
      <c r="K7" s="22"/>
    </row>
    <row r="8" spans="1:11" ht="15.75" x14ac:dyDescent="0.25">
      <c r="A8" s="9">
        <v>42125</v>
      </c>
      <c r="B8" s="10">
        <v>53.36</v>
      </c>
      <c r="C8" s="10">
        <v>57.6</v>
      </c>
      <c r="D8" s="10">
        <v>47.9</v>
      </c>
      <c r="E8" s="11">
        <f t="shared" ref="E8:E28" si="0">(C8+56)/2-56</f>
        <v>0.79999999999999716</v>
      </c>
      <c r="F8" s="11">
        <f>SUM(E8)</f>
        <v>0.79999999999999716</v>
      </c>
      <c r="G8" s="12">
        <v>0</v>
      </c>
      <c r="H8" s="12">
        <v>0</v>
      </c>
      <c r="I8" s="12">
        <v>58.1</v>
      </c>
      <c r="J8" s="13">
        <v>7.0000000000000007E-2</v>
      </c>
      <c r="K8" s="13">
        <v>7.0000000000000007E-2</v>
      </c>
    </row>
    <row r="9" spans="1:11" ht="15.75" x14ac:dyDescent="0.25">
      <c r="A9" s="9">
        <v>42126</v>
      </c>
      <c r="B9" s="10">
        <v>58.48</v>
      </c>
      <c r="C9" s="10">
        <v>74</v>
      </c>
      <c r="D9" s="10">
        <v>42.2</v>
      </c>
      <c r="E9" s="11">
        <f t="shared" si="0"/>
        <v>9</v>
      </c>
      <c r="F9" s="10">
        <f t="shared" ref="F9:F28" si="1">E9+F8</f>
        <v>9.7999999999999972</v>
      </c>
      <c r="G9" s="10">
        <v>0</v>
      </c>
      <c r="H9" s="10">
        <f t="shared" ref="H9:H28" si="2">G9+H8</f>
        <v>0</v>
      </c>
      <c r="I9" s="12">
        <v>60.5</v>
      </c>
      <c r="J9" s="13">
        <v>0</v>
      </c>
      <c r="K9" s="13">
        <f>K8+J9</f>
        <v>7.0000000000000007E-2</v>
      </c>
    </row>
    <row r="10" spans="1:11" ht="15.75" x14ac:dyDescent="0.25">
      <c r="A10" s="9">
        <v>42127</v>
      </c>
      <c r="B10" s="10">
        <v>63.7</v>
      </c>
      <c r="C10" s="10">
        <v>81.599999999999994</v>
      </c>
      <c r="D10" s="10">
        <v>47.2</v>
      </c>
      <c r="E10" s="11">
        <f t="shared" si="0"/>
        <v>12.799999999999997</v>
      </c>
      <c r="F10" s="10">
        <f t="shared" si="1"/>
        <v>22.599999999999994</v>
      </c>
      <c r="G10" s="10">
        <f t="shared" ref="G10:G28" si="3">(C10+60)/2-60</f>
        <v>10.799999999999997</v>
      </c>
      <c r="H10" s="10">
        <f t="shared" si="2"/>
        <v>10.799999999999997</v>
      </c>
      <c r="I10" s="12">
        <v>63.6</v>
      </c>
      <c r="J10" s="13">
        <v>0</v>
      </c>
      <c r="K10" s="13">
        <f t="shared" ref="K10:K28" si="4">K9+J10</f>
        <v>7.0000000000000007E-2</v>
      </c>
    </row>
    <row r="11" spans="1:11" ht="15.75" x14ac:dyDescent="0.25">
      <c r="A11" s="9">
        <v>42128</v>
      </c>
      <c r="B11" s="11">
        <v>68.3</v>
      </c>
      <c r="C11" s="11">
        <v>81.3</v>
      </c>
      <c r="D11" s="11">
        <v>49.7</v>
      </c>
      <c r="E11" s="11">
        <f t="shared" si="0"/>
        <v>12.650000000000006</v>
      </c>
      <c r="F11" s="10">
        <f t="shared" si="1"/>
        <v>35.25</v>
      </c>
      <c r="G11" s="10">
        <f t="shared" si="3"/>
        <v>10.650000000000006</v>
      </c>
      <c r="H11" s="10">
        <f t="shared" si="2"/>
        <v>21.450000000000003</v>
      </c>
      <c r="I11" s="11">
        <v>66.099999999999994</v>
      </c>
      <c r="J11" s="14">
        <v>0</v>
      </c>
      <c r="K11" s="13">
        <f t="shared" si="4"/>
        <v>7.0000000000000007E-2</v>
      </c>
    </row>
    <row r="12" spans="1:11" ht="15.75" x14ac:dyDescent="0.25">
      <c r="A12" s="9">
        <v>42129</v>
      </c>
      <c r="B12" s="11">
        <v>70.400000000000006</v>
      </c>
      <c r="C12" s="11">
        <v>82.5</v>
      </c>
      <c r="D12" s="11">
        <v>58.6</v>
      </c>
      <c r="E12" s="11">
        <f t="shared" si="0"/>
        <v>13.25</v>
      </c>
      <c r="F12" s="10">
        <f t="shared" si="1"/>
        <v>48.5</v>
      </c>
      <c r="G12" s="10">
        <f t="shared" si="3"/>
        <v>11.25</v>
      </c>
      <c r="H12" s="10">
        <f t="shared" si="2"/>
        <v>32.700000000000003</v>
      </c>
      <c r="I12" s="11">
        <v>69</v>
      </c>
      <c r="J12" s="14">
        <v>0</v>
      </c>
      <c r="K12" s="13">
        <f t="shared" si="4"/>
        <v>7.0000000000000007E-2</v>
      </c>
    </row>
    <row r="13" spans="1:11" ht="15.75" x14ac:dyDescent="0.25">
      <c r="A13" s="9">
        <v>42130</v>
      </c>
      <c r="B13" s="11">
        <v>67.8</v>
      </c>
      <c r="C13" s="11">
        <v>82</v>
      </c>
      <c r="D13" s="11">
        <v>52.6</v>
      </c>
      <c r="E13" s="11">
        <f t="shared" si="0"/>
        <v>13</v>
      </c>
      <c r="F13" s="10">
        <f t="shared" si="1"/>
        <v>61.5</v>
      </c>
      <c r="G13" s="10">
        <f t="shared" si="3"/>
        <v>11</v>
      </c>
      <c r="H13" s="10">
        <f t="shared" si="2"/>
        <v>43.7</v>
      </c>
      <c r="I13" s="11">
        <v>69.7</v>
      </c>
      <c r="J13" s="14">
        <v>0</v>
      </c>
      <c r="K13" s="13">
        <f t="shared" si="4"/>
        <v>7.0000000000000007E-2</v>
      </c>
    </row>
    <row r="14" spans="1:11" ht="15.75" x14ac:dyDescent="0.25">
      <c r="A14" s="9">
        <v>42131</v>
      </c>
      <c r="B14" s="11">
        <v>66</v>
      </c>
      <c r="C14" s="11">
        <v>80.2</v>
      </c>
      <c r="D14" s="11">
        <v>55.5</v>
      </c>
      <c r="E14" s="11">
        <f t="shared" si="0"/>
        <v>12.099999999999994</v>
      </c>
      <c r="F14" s="10">
        <f t="shared" si="1"/>
        <v>73.599999999999994</v>
      </c>
      <c r="G14" s="11">
        <f t="shared" si="3"/>
        <v>10.099999999999994</v>
      </c>
      <c r="H14" s="10">
        <f t="shared" si="2"/>
        <v>53.8</v>
      </c>
      <c r="I14" s="11">
        <v>69</v>
      </c>
      <c r="J14" s="14">
        <v>0</v>
      </c>
      <c r="K14" s="13">
        <f t="shared" si="4"/>
        <v>7.0000000000000007E-2</v>
      </c>
    </row>
    <row r="15" spans="1:11" ht="15.75" x14ac:dyDescent="0.25">
      <c r="A15" s="9">
        <v>42132</v>
      </c>
      <c r="B15" s="11">
        <v>66.7</v>
      </c>
      <c r="C15" s="11">
        <v>78.3</v>
      </c>
      <c r="D15" s="11">
        <v>54.5</v>
      </c>
      <c r="E15" s="11">
        <f t="shared" si="0"/>
        <v>11.150000000000006</v>
      </c>
      <c r="F15" s="10">
        <f t="shared" si="1"/>
        <v>84.75</v>
      </c>
      <c r="G15" s="11">
        <f t="shared" si="3"/>
        <v>9.1500000000000057</v>
      </c>
      <c r="H15" s="10">
        <f t="shared" si="2"/>
        <v>62.95</v>
      </c>
      <c r="I15" s="11">
        <v>67.599999999999994</v>
      </c>
      <c r="J15" s="14">
        <v>0</v>
      </c>
      <c r="K15" s="13">
        <f t="shared" si="4"/>
        <v>7.0000000000000007E-2</v>
      </c>
    </row>
    <row r="16" spans="1:11" ht="15.75" x14ac:dyDescent="0.25">
      <c r="A16" s="9">
        <v>42133</v>
      </c>
      <c r="B16" s="11">
        <v>74.7</v>
      </c>
      <c r="C16" s="11">
        <v>88.2</v>
      </c>
      <c r="D16" s="11">
        <v>66.5</v>
      </c>
      <c r="E16" s="11">
        <f t="shared" si="0"/>
        <v>16.099999999999994</v>
      </c>
      <c r="F16" s="10">
        <f t="shared" si="1"/>
        <v>100.85</v>
      </c>
      <c r="G16" s="11">
        <f t="shared" si="3"/>
        <v>14.099999999999994</v>
      </c>
      <c r="H16" s="10">
        <f t="shared" si="2"/>
        <v>77.05</v>
      </c>
      <c r="I16" s="11">
        <v>72.400000000000006</v>
      </c>
      <c r="J16" s="14">
        <v>0</v>
      </c>
      <c r="K16" s="13">
        <f t="shared" si="4"/>
        <v>7.0000000000000007E-2</v>
      </c>
    </row>
    <row r="17" spans="1:11" ht="15.75" x14ac:dyDescent="0.25">
      <c r="A17" s="9">
        <v>42134</v>
      </c>
      <c r="B17" s="11">
        <v>74.2</v>
      </c>
      <c r="C17" s="11">
        <v>85.9</v>
      </c>
      <c r="D17" s="11">
        <v>66.099999999999994</v>
      </c>
      <c r="E17" s="11">
        <f t="shared" si="0"/>
        <v>14.950000000000003</v>
      </c>
      <c r="F17" s="10">
        <f t="shared" si="1"/>
        <v>115.8</v>
      </c>
      <c r="G17" s="11">
        <f t="shared" si="3"/>
        <v>12.950000000000003</v>
      </c>
      <c r="H17" s="10">
        <f t="shared" si="2"/>
        <v>90</v>
      </c>
      <c r="I17" s="11">
        <v>72.8</v>
      </c>
      <c r="J17" s="14">
        <v>0.02</v>
      </c>
      <c r="K17" s="13">
        <f t="shared" si="4"/>
        <v>9.0000000000000011E-2</v>
      </c>
    </row>
    <row r="18" spans="1:11" ht="15.75" x14ac:dyDescent="0.25">
      <c r="A18" s="9">
        <v>42135</v>
      </c>
      <c r="B18" s="11">
        <v>74.599999999999994</v>
      </c>
      <c r="C18" s="11">
        <v>82</v>
      </c>
      <c r="D18" s="11">
        <v>70.099999999999994</v>
      </c>
      <c r="E18" s="11">
        <f t="shared" si="0"/>
        <v>13</v>
      </c>
      <c r="F18" s="10">
        <f t="shared" si="1"/>
        <v>128.80000000000001</v>
      </c>
      <c r="G18" s="11">
        <f t="shared" si="3"/>
        <v>11</v>
      </c>
      <c r="H18" s="10">
        <f t="shared" si="2"/>
        <v>101</v>
      </c>
      <c r="I18" s="11">
        <v>72.099999999999994</v>
      </c>
      <c r="J18" s="14">
        <v>0.11</v>
      </c>
      <c r="K18" s="13">
        <f t="shared" si="4"/>
        <v>0.2</v>
      </c>
    </row>
    <row r="19" spans="1:11" ht="15.75" x14ac:dyDescent="0.25">
      <c r="A19" s="9">
        <v>42136</v>
      </c>
      <c r="B19" s="11">
        <v>79.099999999999994</v>
      </c>
      <c r="C19" s="11">
        <v>89.3</v>
      </c>
      <c r="D19" s="11">
        <v>69</v>
      </c>
      <c r="E19" s="11">
        <f t="shared" si="0"/>
        <v>16.650000000000006</v>
      </c>
      <c r="F19" s="10">
        <f t="shared" si="1"/>
        <v>145.45000000000002</v>
      </c>
      <c r="G19" s="11">
        <f t="shared" si="3"/>
        <v>14.650000000000006</v>
      </c>
      <c r="H19" s="10">
        <f t="shared" si="2"/>
        <v>115.65</v>
      </c>
      <c r="I19" s="11">
        <v>75.2</v>
      </c>
      <c r="J19" s="14">
        <v>0</v>
      </c>
      <c r="K19" s="13">
        <f t="shared" si="4"/>
        <v>0.2</v>
      </c>
    </row>
    <row r="20" spans="1:11" ht="15.75" x14ac:dyDescent="0.25">
      <c r="A20" s="9">
        <v>42137</v>
      </c>
      <c r="B20" s="11">
        <v>70.900000000000006</v>
      </c>
      <c r="C20" s="11">
        <v>78.5</v>
      </c>
      <c r="D20" s="11">
        <v>63.5</v>
      </c>
      <c r="E20" s="11">
        <f t="shared" si="0"/>
        <v>11.25</v>
      </c>
      <c r="F20" s="10">
        <f t="shared" si="1"/>
        <v>156.70000000000002</v>
      </c>
      <c r="G20" s="11">
        <f t="shared" si="3"/>
        <v>9.25</v>
      </c>
      <c r="H20" s="10">
        <f t="shared" si="2"/>
        <v>124.9</v>
      </c>
      <c r="I20" s="11">
        <v>74.400000000000006</v>
      </c>
      <c r="J20" s="14">
        <v>0</v>
      </c>
      <c r="K20" s="13">
        <f t="shared" si="4"/>
        <v>0.2</v>
      </c>
    </row>
    <row r="21" spans="1:11" ht="15.75" x14ac:dyDescent="0.25">
      <c r="A21" s="9">
        <v>42138</v>
      </c>
      <c r="B21" s="11">
        <v>59.7</v>
      </c>
      <c r="C21" s="11">
        <v>70.8</v>
      </c>
      <c r="D21" s="11">
        <v>57.2</v>
      </c>
      <c r="E21" s="11">
        <f t="shared" si="0"/>
        <v>7.3999999999999986</v>
      </c>
      <c r="F21" s="10">
        <f t="shared" si="1"/>
        <v>164.10000000000002</v>
      </c>
      <c r="G21" s="11">
        <f t="shared" si="3"/>
        <v>5.4000000000000057</v>
      </c>
      <c r="H21" s="10">
        <f t="shared" si="2"/>
        <v>130.30000000000001</v>
      </c>
      <c r="I21" s="11">
        <v>69.8</v>
      </c>
      <c r="J21" s="14">
        <v>0</v>
      </c>
      <c r="K21" s="13">
        <f t="shared" si="4"/>
        <v>0.2</v>
      </c>
    </row>
    <row r="22" spans="1:11" ht="15.75" x14ac:dyDescent="0.25">
      <c r="A22" s="9">
        <v>42139</v>
      </c>
      <c r="B22" s="11">
        <v>63</v>
      </c>
      <c r="C22" s="11">
        <v>77.599999999999994</v>
      </c>
      <c r="D22" s="11">
        <v>46.3</v>
      </c>
      <c r="E22" s="11">
        <f t="shared" si="0"/>
        <v>10.799999999999997</v>
      </c>
      <c r="F22" s="10">
        <f t="shared" si="1"/>
        <v>174.90000000000003</v>
      </c>
      <c r="G22" s="11">
        <f t="shared" si="3"/>
        <v>8.7999999999999972</v>
      </c>
      <c r="H22" s="10">
        <f t="shared" si="2"/>
        <v>139.10000000000002</v>
      </c>
      <c r="I22" s="11">
        <v>70</v>
      </c>
      <c r="J22" s="14">
        <v>0</v>
      </c>
      <c r="K22" s="13">
        <f t="shared" si="4"/>
        <v>0.2</v>
      </c>
    </row>
    <row r="23" spans="1:11" ht="15.75" x14ac:dyDescent="0.25">
      <c r="A23" s="9">
        <v>42140</v>
      </c>
      <c r="B23" s="11">
        <v>72</v>
      </c>
      <c r="C23" s="11">
        <v>85.4</v>
      </c>
      <c r="D23" s="11">
        <v>48.7</v>
      </c>
      <c r="E23" s="11">
        <f t="shared" si="0"/>
        <v>14.700000000000003</v>
      </c>
      <c r="F23" s="10">
        <f t="shared" si="1"/>
        <v>189.60000000000002</v>
      </c>
      <c r="G23" s="11">
        <f t="shared" si="3"/>
        <v>12.700000000000003</v>
      </c>
      <c r="H23" s="10">
        <f t="shared" si="2"/>
        <v>151.80000000000001</v>
      </c>
      <c r="I23" s="11">
        <v>73.7</v>
      </c>
      <c r="J23" s="14">
        <v>0</v>
      </c>
      <c r="K23" s="13">
        <f t="shared" si="4"/>
        <v>0.2</v>
      </c>
    </row>
    <row r="24" spans="1:11" ht="15.75" x14ac:dyDescent="0.25">
      <c r="A24" s="9">
        <v>42141</v>
      </c>
      <c r="B24" s="11">
        <v>76</v>
      </c>
      <c r="C24" s="11">
        <v>89.3</v>
      </c>
      <c r="D24" s="11">
        <v>58.7</v>
      </c>
      <c r="E24" s="11">
        <f t="shared" si="0"/>
        <v>16.650000000000006</v>
      </c>
      <c r="F24" s="10">
        <f t="shared" si="1"/>
        <v>206.25000000000003</v>
      </c>
      <c r="G24" s="11">
        <f t="shared" si="3"/>
        <v>14.650000000000006</v>
      </c>
      <c r="H24" s="10">
        <f t="shared" si="2"/>
        <v>166.45000000000002</v>
      </c>
      <c r="I24" s="11">
        <v>76.400000000000006</v>
      </c>
      <c r="J24" s="14">
        <v>0</v>
      </c>
      <c r="K24" s="13">
        <f t="shared" si="4"/>
        <v>0.2</v>
      </c>
    </row>
    <row r="25" spans="1:11" ht="15.75" x14ac:dyDescent="0.25">
      <c r="A25" s="9">
        <v>42142</v>
      </c>
      <c r="B25" s="11">
        <v>79.400000000000006</v>
      </c>
      <c r="C25" s="11">
        <v>92.9</v>
      </c>
      <c r="D25" s="11">
        <v>70.3</v>
      </c>
      <c r="E25" s="11">
        <f t="shared" si="0"/>
        <v>18.450000000000003</v>
      </c>
      <c r="F25" s="10">
        <f t="shared" si="1"/>
        <v>224.70000000000005</v>
      </c>
      <c r="G25" s="11">
        <f t="shared" si="3"/>
        <v>16.450000000000003</v>
      </c>
      <c r="H25" s="10">
        <f t="shared" si="2"/>
        <v>182.90000000000003</v>
      </c>
      <c r="I25" s="11">
        <v>79.599999999999994</v>
      </c>
      <c r="J25" s="14">
        <v>0</v>
      </c>
      <c r="K25" s="13">
        <f t="shared" si="4"/>
        <v>0.2</v>
      </c>
    </row>
    <row r="26" spans="1:11" ht="15.75" x14ac:dyDescent="0.25">
      <c r="A26" s="9">
        <v>42143</v>
      </c>
      <c r="B26" s="11">
        <v>77.5</v>
      </c>
      <c r="C26" s="11">
        <v>91.4</v>
      </c>
      <c r="D26" s="11">
        <v>68.7</v>
      </c>
      <c r="E26" s="11">
        <f t="shared" si="0"/>
        <v>17.700000000000003</v>
      </c>
      <c r="F26" s="10">
        <f t="shared" si="1"/>
        <v>242.40000000000003</v>
      </c>
      <c r="G26" s="11">
        <f t="shared" si="3"/>
        <v>15.700000000000003</v>
      </c>
      <c r="H26" s="10">
        <f t="shared" si="2"/>
        <v>198.60000000000002</v>
      </c>
      <c r="I26" s="11">
        <v>80.3</v>
      </c>
      <c r="J26" s="14">
        <v>7.0000000000000007E-2</v>
      </c>
      <c r="K26" s="13">
        <f t="shared" si="4"/>
        <v>0.27</v>
      </c>
    </row>
    <row r="27" spans="1:11" ht="15.75" x14ac:dyDescent="0.25">
      <c r="A27" s="9">
        <v>42144</v>
      </c>
      <c r="B27" s="11">
        <v>73.599999999999994</v>
      </c>
      <c r="C27" s="11">
        <v>84.7</v>
      </c>
      <c r="D27" s="11">
        <v>61</v>
      </c>
      <c r="E27" s="11">
        <f t="shared" si="0"/>
        <v>14.349999999999994</v>
      </c>
      <c r="F27" s="10">
        <f t="shared" si="1"/>
        <v>256.75</v>
      </c>
      <c r="G27" s="11">
        <f t="shared" si="3"/>
        <v>12.349999999999994</v>
      </c>
      <c r="H27" s="10">
        <f t="shared" si="2"/>
        <v>210.95000000000002</v>
      </c>
      <c r="I27" s="11">
        <v>78.3</v>
      </c>
      <c r="J27" s="14">
        <v>0.01</v>
      </c>
      <c r="K27" s="13">
        <f t="shared" si="4"/>
        <v>0.28000000000000003</v>
      </c>
    </row>
    <row r="28" spans="1:11" ht="15.75" x14ac:dyDescent="0.25">
      <c r="A28" s="9">
        <v>42145</v>
      </c>
      <c r="B28" s="11">
        <v>62.5</v>
      </c>
      <c r="C28" s="11">
        <v>67.400000000000006</v>
      </c>
      <c r="D28" s="11">
        <v>56.6</v>
      </c>
      <c r="E28" s="11">
        <f t="shared" si="0"/>
        <v>5.7000000000000028</v>
      </c>
      <c r="F28" s="10">
        <f t="shared" si="1"/>
        <v>262.45</v>
      </c>
      <c r="G28" s="11">
        <f t="shared" si="3"/>
        <v>3.7000000000000028</v>
      </c>
      <c r="H28" s="10">
        <f t="shared" si="2"/>
        <v>214.65000000000003</v>
      </c>
      <c r="I28" s="11">
        <v>70.3</v>
      </c>
      <c r="J28" s="14">
        <v>0.27</v>
      </c>
      <c r="K28" s="13">
        <f t="shared" si="4"/>
        <v>0.55000000000000004</v>
      </c>
    </row>
    <row r="29" spans="1:11" ht="15.75" x14ac:dyDescent="0.25">
      <c r="A29" s="9">
        <v>42146</v>
      </c>
      <c r="B29" s="11"/>
      <c r="C29" s="11"/>
      <c r="D29" s="11"/>
      <c r="E29" s="11"/>
      <c r="F29" s="11"/>
      <c r="G29" s="11"/>
      <c r="H29" s="11"/>
      <c r="I29" s="11"/>
      <c r="J29" s="14"/>
      <c r="K29" s="14"/>
    </row>
    <row r="30" spans="1:11" ht="15.75" x14ac:dyDescent="0.25">
      <c r="A30" s="9">
        <v>42147</v>
      </c>
      <c r="B30" s="11"/>
      <c r="C30" s="11"/>
      <c r="D30" s="11"/>
      <c r="E30" s="11"/>
      <c r="F30" s="11"/>
      <c r="G30" s="11"/>
      <c r="H30" s="11"/>
      <c r="I30" s="11"/>
      <c r="J30" s="14"/>
      <c r="K30" s="14"/>
    </row>
    <row r="31" spans="1:11" ht="15.75" x14ac:dyDescent="0.25">
      <c r="A31" s="9">
        <v>42148</v>
      </c>
      <c r="B31" s="11"/>
      <c r="C31" s="11"/>
      <c r="D31" s="11"/>
      <c r="E31" s="11"/>
      <c r="F31" s="11"/>
      <c r="G31" s="11"/>
      <c r="H31" s="11"/>
      <c r="I31" s="11"/>
      <c r="J31" s="14"/>
      <c r="K31" s="14"/>
    </row>
    <row r="32" spans="1:11" ht="15.75" x14ac:dyDescent="0.25">
      <c r="A32" s="9">
        <v>42149</v>
      </c>
      <c r="B32" s="11"/>
      <c r="C32" s="11"/>
      <c r="D32" s="11"/>
      <c r="E32" s="11"/>
      <c r="F32" s="11"/>
      <c r="G32" s="11"/>
      <c r="H32" s="11"/>
      <c r="I32" s="11"/>
      <c r="J32" s="14"/>
      <c r="K32" s="14"/>
    </row>
    <row r="33" spans="1:11" ht="15.75" x14ac:dyDescent="0.25">
      <c r="A33" s="9">
        <v>42150</v>
      </c>
      <c r="B33" s="11"/>
      <c r="C33" s="11"/>
      <c r="D33" s="11"/>
      <c r="E33" s="11"/>
      <c r="F33" s="11"/>
      <c r="G33" s="11"/>
      <c r="H33" s="11"/>
      <c r="I33" s="11"/>
      <c r="J33" s="14"/>
      <c r="K33" s="14"/>
    </row>
    <row r="34" spans="1:11" ht="15.75" x14ac:dyDescent="0.25">
      <c r="A34" s="9">
        <v>42151</v>
      </c>
      <c r="B34" s="11"/>
      <c r="C34" s="11"/>
      <c r="D34" s="11"/>
      <c r="E34" s="11"/>
      <c r="F34" s="11"/>
      <c r="G34" s="11"/>
      <c r="H34" s="11"/>
      <c r="I34" s="11"/>
      <c r="J34" s="14"/>
      <c r="K34" s="14"/>
    </row>
    <row r="35" spans="1:11" ht="15.75" x14ac:dyDescent="0.25">
      <c r="A35" s="9">
        <v>42152</v>
      </c>
      <c r="B35" s="11"/>
      <c r="C35" s="11"/>
      <c r="D35" s="11"/>
      <c r="E35" s="11"/>
      <c r="F35" s="11"/>
      <c r="G35" s="11"/>
      <c r="H35" s="11"/>
      <c r="I35" s="11"/>
      <c r="J35" s="14"/>
      <c r="K35" s="14"/>
    </row>
    <row r="36" spans="1:11" ht="15.75" x14ac:dyDescent="0.25">
      <c r="A36" s="9">
        <v>42153</v>
      </c>
      <c r="B36" s="11"/>
      <c r="C36" s="11"/>
      <c r="D36" s="11"/>
      <c r="E36" s="11"/>
      <c r="F36" s="11"/>
      <c r="G36" s="11"/>
      <c r="H36" s="11"/>
      <c r="I36" s="11"/>
      <c r="J36" s="14"/>
      <c r="K36" s="14"/>
    </row>
    <row r="37" spans="1:11" ht="15.75" x14ac:dyDescent="0.25">
      <c r="A37" s="9">
        <v>42154</v>
      </c>
      <c r="B37" s="11"/>
      <c r="C37" s="11"/>
      <c r="D37" s="11"/>
      <c r="E37" s="11"/>
      <c r="F37" s="11"/>
      <c r="G37" s="11"/>
      <c r="H37" s="11"/>
      <c r="I37" s="11"/>
      <c r="J37" s="14"/>
      <c r="K37" s="14"/>
    </row>
    <row r="38" spans="1:11" ht="15.75" x14ac:dyDescent="0.25">
      <c r="A38" s="9">
        <v>42155</v>
      </c>
      <c r="B38" s="11"/>
      <c r="C38" s="11"/>
      <c r="D38" s="11"/>
      <c r="E38" s="11"/>
      <c r="F38" s="11"/>
      <c r="G38" s="11"/>
      <c r="H38" s="11"/>
      <c r="I38" s="11"/>
      <c r="J38" s="14"/>
      <c r="K38" s="14"/>
    </row>
    <row r="39" spans="1:11" x14ac:dyDescent="0.25">
      <c r="A39" s="8"/>
      <c r="B39" s="21"/>
      <c r="C39" s="21"/>
      <c r="D39" s="21"/>
      <c r="E39" s="21"/>
      <c r="F39" s="21"/>
      <c r="G39" s="21"/>
      <c r="H39" s="21"/>
      <c r="I39" s="21"/>
      <c r="J39" s="8"/>
      <c r="K39" s="8"/>
    </row>
  </sheetData>
  <sortState ref="A20:K22">
    <sortCondition ref="A20"/>
  </sortState>
  <mergeCells count="16">
    <mergeCell ref="A4:A7"/>
    <mergeCell ref="K6:K7"/>
    <mergeCell ref="B6:B7"/>
    <mergeCell ref="C6:C7"/>
    <mergeCell ref="D6:D7"/>
    <mergeCell ref="E6:E7"/>
    <mergeCell ref="F6:F7"/>
    <mergeCell ref="G6:G7"/>
    <mergeCell ref="H6:H7"/>
    <mergeCell ref="I6:I7"/>
    <mergeCell ref="B4:D5"/>
    <mergeCell ref="E4:F5"/>
    <mergeCell ref="G4:H5"/>
    <mergeCell ref="I4:I5"/>
    <mergeCell ref="J6:J7"/>
    <mergeCell ref="J4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K27" sqref="K27:K28"/>
    </sheetView>
  </sheetViews>
  <sheetFormatPr defaultRowHeight="15" x14ac:dyDescent="0.25"/>
  <cols>
    <col min="1" max="1" width="12.5703125" customWidth="1"/>
    <col min="3" max="3" width="14" bestFit="1" customWidth="1"/>
    <col min="5" max="5" width="14" bestFit="1" customWidth="1"/>
    <col min="10" max="10" width="14.85546875" customWidth="1"/>
    <col min="11" max="11" width="13.7109375" customWidth="1"/>
  </cols>
  <sheetData>
    <row r="1" spans="1:11" ht="15.75" x14ac:dyDescent="0.25">
      <c r="A1" s="1" t="s">
        <v>3</v>
      </c>
    </row>
    <row r="2" spans="1:11" x14ac:dyDescent="0.25">
      <c r="A2" t="s">
        <v>4</v>
      </c>
    </row>
    <row r="4" spans="1:11" x14ac:dyDescent="0.25">
      <c r="A4" s="22" t="s">
        <v>0</v>
      </c>
      <c r="B4" s="24" t="s">
        <v>9</v>
      </c>
      <c r="C4" s="24"/>
      <c r="D4" s="24"/>
      <c r="E4" s="24" t="s">
        <v>17</v>
      </c>
      <c r="F4" s="24"/>
      <c r="G4" s="24" t="s">
        <v>18</v>
      </c>
      <c r="H4" s="24"/>
      <c r="I4" s="24" t="s">
        <v>19</v>
      </c>
      <c r="J4" s="24" t="s">
        <v>10</v>
      </c>
      <c r="K4" s="24"/>
    </row>
    <row r="5" spans="1:11" x14ac:dyDescent="0.25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25">
      <c r="A6" s="22"/>
      <c r="B6" s="22" t="s">
        <v>11</v>
      </c>
      <c r="C6" s="22" t="s">
        <v>12</v>
      </c>
      <c r="D6" s="22" t="s">
        <v>13</v>
      </c>
      <c r="E6" s="22" t="s">
        <v>14</v>
      </c>
      <c r="F6" s="22" t="s">
        <v>15</v>
      </c>
      <c r="G6" s="22" t="s">
        <v>14</v>
      </c>
      <c r="H6" s="22" t="s">
        <v>15</v>
      </c>
      <c r="I6" s="22" t="s">
        <v>16</v>
      </c>
      <c r="J6" s="22" t="s">
        <v>14</v>
      </c>
      <c r="K6" s="22" t="s">
        <v>15</v>
      </c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.75" x14ac:dyDescent="0.25">
      <c r="A8" s="9">
        <v>42125</v>
      </c>
      <c r="B8" s="10">
        <v>53.4</v>
      </c>
      <c r="C8" s="10">
        <v>57.9</v>
      </c>
      <c r="D8" s="10">
        <v>48.1</v>
      </c>
      <c r="E8" s="11">
        <f t="shared" ref="E8:E28" si="0">(C8+56)/2-56</f>
        <v>0.95000000000000284</v>
      </c>
      <c r="F8" s="11">
        <f>SUM(E8)</f>
        <v>0.95000000000000284</v>
      </c>
      <c r="G8" s="12">
        <v>0</v>
      </c>
      <c r="H8" s="12">
        <v>0</v>
      </c>
      <c r="I8" s="12">
        <v>57.8</v>
      </c>
      <c r="J8" s="13">
        <v>0.09</v>
      </c>
      <c r="K8" s="13">
        <v>0.09</v>
      </c>
    </row>
    <row r="9" spans="1:11" ht="15.75" x14ac:dyDescent="0.25">
      <c r="A9" s="9">
        <v>42126</v>
      </c>
      <c r="B9" s="10">
        <v>57</v>
      </c>
      <c r="C9" s="10">
        <v>74.2</v>
      </c>
      <c r="D9" s="10">
        <v>40.5</v>
      </c>
      <c r="E9" s="11">
        <f t="shared" si="0"/>
        <v>9.0999999999999943</v>
      </c>
      <c r="F9" s="10">
        <f t="shared" ref="F9:F28" si="1">E9+F8</f>
        <v>10.049999999999997</v>
      </c>
      <c r="G9" s="10">
        <f t="shared" ref="G9:G28" si="2">(C9+60)/2-60</f>
        <v>7.0999999999999943</v>
      </c>
      <c r="H9" s="10">
        <f t="shared" ref="H9:H28" si="3">G9+H8</f>
        <v>7.0999999999999943</v>
      </c>
      <c r="I9" s="12">
        <v>60.2</v>
      </c>
      <c r="J9" s="13">
        <v>0</v>
      </c>
      <c r="K9" s="13">
        <f>K8+J9</f>
        <v>0.09</v>
      </c>
    </row>
    <row r="10" spans="1:11" ht="15.75" x14ac:dyDescent="0.25">
      <c r="A10" s="9">
        <v>42127</v>
      </c>
      <c r="B10" s="10">
        <v>62.6</v>
      </c>
      <c r="C10" s="10">
        <v>80.8</v>
      </c>
      <c r="D10" s="10">
        <v>46.1</v>
      </c>
      <c r="E10" s="11">
        <f t="shared" si="0"/>
        <v>12.400000000000006</v>
      </c>
      <c r="F10" s="10">
        <f t="shared" si="1"/>
        <v>22.450000000000003</v>
      </c>
      <c r="G10" s="10">
        <f t="shared" si="2"/>
        <v>10.400000000000006</v>
      </c>
      <c r="H10" s="10">
        <f t="shared" si="3"/>
        <v>17.5</v>
      </c>
      <c r="I10" s="12">
        <v>62.5</v>
      </c>
      <c r="J10" s="13">
        <v>0</v>
      </c>
      <c r="K10" s="13">
        <f t="shared" ref="K10:K28" si="4">K9+J10</f>
        <v>0.09</v>
      </c>
    </row>
    <row r="11" spans="1:11" ht="15.75" x14ac:dyDescent="0.25">
      <c r="A11" s="9">
        <v>42128</v>
      </c>
      <c r="B11" s="11">
        <v>67</v>
      </c>
      <c r="C11" s="11">
        <v>82.9</v>
      </c>
      <c r="D11" s="11">
        <v>48</v>
      </c>
      <c r="E11" s="11">
        <f t="shared" si="0"/>
        <v>13.450000000000003</v>
      </c>
      <c r="F11" s="10">
        <f t="shared" si="1"/>
        <v>35.900000000000006</v>
      </c>
      <c r="G11" s="10">
        <f t="shared" si="2"/>
        <v>11.450000000000003</v>
      </c>
      <c r="H11" s="10">
        <f t="shared" si="3"/>
        <v>28.950000000000003</v>
      </c>
      <c r="I11" s="11">
        <v>65.099999999999994</v>
      </c>
      <c r="J11" s="15">
        <v>0</v>
      </c>
      <c r="K11" s="13">
        <f t="shared" si="4"/>
        <v>0.09</v>
      </c>
    </row>
    <row r="12" spans="1:11" ht="15.75" x14ac:dyDescent="0.25">
      <c r="A12" s="9">
        <v>42129</v>
      </c>
      <c r="B12" s="11">
        <v>70.599999999999994</v>
      </c>
      <c r="C12" s="11">
        <v>82.5</v>
      </c>
      <c r="D12" s="11">
        <v>58.6</v>
      </c>
      <c r="E12" s="11">
        <f t="shared" si="0"/>
        <v>13.25</v>
      </c>
      <c r="F12" s="10">
        <f t="shared" si="1"/>
        <v>49.150000000000006</v>
      </c>
      <c r="G12" s="10">
        <f t="shared" si="2"/>
        <v>11.25</v>
      </c>
      <c r="H12" s="10">
        <f t="shared" si="3"/>
        <v>40.200000000000003</v>
      </c>
      <c r="I12" s="11">
        <v>67.900000000000006</v>
      </c>
      <c r="J12" s="15">
        <v>0</v>
      </c>
      <c r="K12" s="13">
        <f t="shared" si="4"/>
        <v>0.09</v>
      </c>
    </row>
    <row r="13" spans="1:11" ht="15.75" x14ac:dyDescent="0.25">
      <c r="A13" s="9">
        <v>42130</v>
      </c>
      <c r="B13" s="11">
        <v>68.7</v>
      </c>
      <c r="C13" s="11">
        <v>83.3</v>
      </c>
      <c r="D13" s="11">
        <v>53.1</v>
      </c>
      <c r="E13" s="11">
        <f t="shared" si="0"/>
        <v>13.650000000000006</v>
      </c>
      <c r="F13" s="10">
        <f t="shared" si="1"/>
        <v>62.800000000000011</v>
      </c>
      <c r="G13" s="11">
        <f t="shared" si="2"/>
        <v>11.650000000000006</v>
      </c>
      <c r="H13" s="10">
        <f t="shared" si="3"/>
        <v>51.850000000000009</v>
      </c>
      <c r="I13" s="11">
        <v>69.5</v>
      </c>
      <c r="J13" s="15">
        <v>0</v>
      </c>
      <c r="K13" s="13">
        <f t="shared" si="4"/>
        <v>0.09</v>
      </c>
    </row>
    <row r="14" spans="1:11" ht="15.75" x14ac:dyDescent="0.25">
      <c r="A14" s="9">
        <v>42131</v>
      </c>
      <c r="B14" s="11">
        <v>66.900000000000006</v>
      </c>
      <c r="C14" s="11">
        <v>80.2</v>
      </c>
      <c r="D14" s="11">
        <v>55.3</v>
      </c>
      <c r="E14" s="11">
        <f t="shared" si="0"/>
        <v>12.099999999999994</v>
      </c>
      <c r="F14" s="10">
        <f t="shared" si="1"/>
        <v>74.900000000000006</v>
      </c>
      <c r="G14" s="11">
        <f t="shared" si="2"/>
        <v>10.099999999999994</v>
      </c>
      <c r="H14" s="10">
        <f t="shared" si="3"/>
        <v>61.95</v>
      </c>
      <c r="I14" s="11">
        <v>69.7</v>
      </c>
      <c r="J14" s="15">
        <v>0</v>
      </c>
      <c r="K14" s="13">
        <f t="shared" si="4"/>
        <v>0.09</v>
      </c>
    </row>
    <row r="15" spans="1:11" ht="15.75" x14ac:dyDescent="0.25">
      <c r="A15" s="9">
        <v>42132</v>
      </c>
      <c r="B15" s="11">
        <v>68.400000000000006</v>
      </c>
      <c r="C15" s="11">
        <v>79.8</v>
      </c>
      <c r="D15" s="11">
        <v>55.2</v>
      </c>
      <c r="E15" s="11">
        <f t="shared" si="0"/>
        <v>11.900000000000006</v>
      </c>
      <c r="F15" s="10">
        <f t="shared" si="1"/>
        <v>86.800000000000011</v>
      </c>
      <c r="G15" s="11">
        <f t="shared" si="2"/>
        <v>9.9000000000000057</v>
      </c>
      <c r="H15" s="10">
        <f t="shared" si="3"/>
        <v>71.850000000000009</v>
      </c>
      <c r="I15" s="11">
        <v>70</v>
      </c>
      <c r="J15" s="15">
        <v>0</v>
      </c>
      <c r="K15" s="13">
        <f t="shared" si="4"/>
        <v>0.09</v>
      </c>
    </row>
    <row r="16" spans="1:11" ht="15.75" x14ac:dyDescent="0.25">
      <c r="A16" s="9">
        <v>42133</v>
      </c>
      <c r="B16" s="11">
        <v>73.099999999999994</v>
      </c>
      <c r="C16" s="11">
        <v>83.9</v>
      </c>
      <c r="D16" s="11">
        <v>66.3</v>
      </c>
      <c r="E16" s="11">
        <f t="shared" si="0"/>
        <v>13.950000000000003</v>
      </c>
      <c r="F16" s="10">
        <f t="shared" si="1"/>
        <v>100.75000000000001</v>
      </c>
      <c r="G16" s="11">
        <f t="shared" si="2"/>
        <v>11.950000000000003</v>
      </c>
      <c r="H16" s="10">
        <f t="shared" si="3"/>
        <v>83.800000000000011</v>
      </c>
      <c r="I16" s="11">
        <v>72.7</v>
      </c>
      <c r="J16" s="15">
        <v>0</v>
      </c>
      <c r="K16" s="13">
        <f t="shared" si="4"/>
        <v>0.09</v>
      </c>
    </row>
    <row r="17" spans="1:11" ht="15.75" x14ac:dyDescent="0.25">
      <c r="A17" s="9">
        <v>42134</v>
      </c>
      <c r="B17" s="11">
        <v>73.599999999999994</v>
      </c>
      <c r="C17" s="11">
        <v>84.7</v>
      </c>
      <c r="D17" s="11">
        <v>67.3</v>
      </c>
      <c r="E17" s="11">
        <f t="shared" si="0"/>
        <v>14.349999999999994</v>
      </c>
      <c r="F17" s="10">
        <f t="shared" si="1"/>
        <v>115.10000000000001</v>
      </c>
      <c r="G17" s="11">
        <f t="shared" si="2"/>
        <v>12.349999999999994</v>
      </c>
      <c r="H17" s="10">
        <f t="shared" si="3"/>
        <v>96.15</v>
      </c>
      <c r="I17" s="11">
        <v>73.400000000000006</v>
      </c>
      <c r="J17" s="15">
        <v>0.02</v>
      </c>
      <c r="K17" s="13">
        <f t="shared" si="4"/>
        <v>0.11</v>
      </c>
    </row>
    <row r="18" spans="1:11" ht="15.75" x14ac:dyDescent="0.25">
      <c r="A18" s="9">
        <v>42135</v>
      </c>
      <c r="B18" s="11">
        <v>73.8</v>
      </c>
      <c r="C18" s="11">
        <v>83.6</v>
      </c>
      <c r="D18" s="11">
        <v>68.900000000000006</v>
      </c>
      <c r="E18" s="11">
        <f t="shared" si="0"/>
        <v>13.799999999999997</v>
      </c>
      <c r="F18" s="10">
        <f t="shared" si="1"/>
        <v>128.9</v>
      </c>
      <c r="G18" s="11">
        <f t="shared" si="2"/>
        <v>11.799999999999997</v>
      </c>
      <c r="H18" s="10">
        <f t="shared" si="3"/>
        <v>107.95</v>
      </c>
      <c r="I18" s="11">
        <v>72.400000000000006</v>
      </c>
      <c r="J18" s="15">
        <v>0.1</v>
      </c>
      <c r="K18" s="13">
        <f t="shared" si="4"/>
        <v>0.21000000000000002</v>
      </c>
    </row>
    <row r="19" spans="1:11" ht="15.75" x14ac:dyDescent="0.25">
      <c r="A19" s="9">
        <v>42136</v>
      </c>
      <c r="B19" s="11">
        <v>77.2</v>
      </c>
      <c r="C19" s="11">
        <v>90</v>
      </c>
      <c r="D19" s="11">
        <v>68.3</v>
      </c>
      <c r="E19" s="11">
        <f t="shared" si="0"/>
        <v>17</v>
      </c>
      <c r="F19" s="10">
        <f t="shared" si="1"/>
        <v>145.9</v>
      </c>
      <c r="G19" s="11">
        <f t="shared" si="2"/>
        <v>15</v>
      </c>
      <c r="H19" s="10">
        <f t="shared" si="3"/>
        <v>122.95</v>
      </c>
      <c r="I19" s="11">
        <v>74.900000000000006</v>
      </c>
      <c r="J19" s="15">
        <v>0.01</v>
      </c>
      <c r="K19" s="13">
        <f t="shared" si="4"/>
        <v>0.22000000000000003</v>
      </c>
    </row>
    <row r="20" spans="1:11" ht="15.75" x14ac:dyDescent="0.25">
      <c r="A20" s="9">
        <v>42137</v>
      </c>
      <c r="B20" s="11">
        <v>68.599999999999994</v>
      </c>
      <c r="C20" s="11">
        <v>77.7</v>
      </c>
      <c r="D20" s="11">
        <v>57.3</v>
      </c>
      <c r="E20" s="11">
        <f t="shared" si="0"/>
        <v>10.849999999999994</v>
      </c>
      <c r="F20" s="10">
        <f t="shared" si="1"/>
        <v>156.75</v>
      </c>
      <c r="G20" s="11">
        <f t="shared" si="2"/>
        <v>8.8499999999999943</v>
      </c>
      <c r="H20" s="10">
        <f t="shared" si="3"/>
        <v>131.80000000000001</v>
      </c>
      <c r="I20" s="11">
        <v>73</v>
      </c>
      <c r="J20" s="15">
        <v>0</v>
      </c>
      <c r="K20" s="13">
        <f t="shared" si="4"/>
        <v>0.22000000000000003</v>
      </c>
    </row>
    <row r="21" spans="1:11" ht="15.75" x14ac:dyDescent="0.25">
      <c r="A21" s="9">
        <v>42138</v>
      </c>
      <c r="B21" s="11">
        <v>59.6</v>
      </c>
      <c r="C21" s="11">
        <v>71.5</v>
      </c>
      <c r="D21" s="11">
        <v>46.7</v>
      </c>
      <c r="E21" s="11">
        <f t="shared" si="0"/>
        <v>7.75</v>
      </c>
      <c r="F21" s="10">
        <f t="shared" si="1"/>
        <v>164.5</v>
      </c>
      <c r="G21" s="11">
        <f t="shared" si="2"/>
        <v>5.75</v>
      </c>
      <c r="H21" s="10">
        <f t="shared" si="3"/>
        <v>137.55000000000001</v>
      </c>
      <c r="I21" s="11">
        <v>69.8</v>
      </c>
      <c r="J21" s="15">
        <v>0</v>
      </c>
      <c r="K21" s="13">
        <f t="shared" si="4"/>
        <v>0.22000000000000003</v>
      </c>
    </row>
    <row r="22" spans="1:11" ht="15.75" x14ac:dyDescent="0.25">
      <c r="A22" s="9">
        <v>42139</v>
      </c>
      <c r="B22" s="11">
        <v>63.3</v>
      </c>
      <c r="C22" s="11">
        <v>78.099999999999994</v>
      </c>
      <c r="D22" s="11">
        <v>46.2</v>
      </c>
      <c r="E22" s="11">
        <f t="shared" si="0"/>
        <v>11.049999999999997</v>
      </c>
      <c r="F22" s="10">
        <f t="shared" si="1"/>
        <v>175.55</v>
      </c>
      <c r="G22" s="11">
        <f t="shared" si="2"/>
        <v>9.0499999999999972</v>
      </c>
      <c r="H22" s="10">
        <f t="shared" si="3"/>
        <v>146.60000000000002</v>
      </c>
      <c r="I22" s="11">
        <v>69.900000000000006</v>
      </c>
      <c r="J22" s="15">
        <v>0</v>
      </c>
      <c r="K22" s="13">
        <f t="shared" si="4"/>
        <v>0.22000000000000003</v>
      </c>
    </row>
    <row r="23" spans="1:11" ht="15.75" x14ac:dyDescent="0.25">
      <c r="A23" s="9">
        <v>42140</v>
      </c>
      <c r="B23" s="11">
        <v>72.900000000000006</v>
      </c>
      <c r="C23" s="11">
        <v>87.4</v>
      </c>
      <c r="D23" s="11">
        <v>57.9</v>
      </c>
      <c r="E23" s="11">
        <f t="shared" si="0"/>
        <v>15.700000000000003</v>
      </c>
      <c r="F23" s="10">
        <f t="shared" si="1"/>
        <v>191.25</v>
      </c>
      <c r="G23" s="11">
        <f t="shared" si="2"/>
        <v>13.700000000000003</v>
      </c>
      <c r="H23" s="10">
        <f t="shared" si="3"/>
        <v>160.30000000000001</v>
      </c>
      <c r="I23" s="11">
        <v>73</v>
      </c>
      <c r="J23" s="15">
        <v>0</v>
      </c>
      <c r="K23" s="13">
        <f t="shared" si="4"/>
        <v>0.22000000000000003</v>
      </c>
    </row>
    <row r="24" spans="1:11" ht="15.75" x14ac:dyDescent="0.25">
      <c r="A24" s="9">
        <v>42141</v>
      </c>
      <c r="B24" s="11">
        <v>76.5</v>
      </c>
      <c r="C24" s="11">
        <v>90.3</v>
      </c>
      <c r="D24" s="11">
        <v>63.3</v>
      </c>
      <c r="E24" s="11">
        <f t="shared" si="0"/>
        <v>17.150000000000006</v>
      </c>
      <c r="F24" s="10">
        <f t="shared" si="1"/>
        <v>208.4</v>
      </c>
      <c r="G24" s="11">
        <f t="shared" si="2"/>
        <v>15.150000000000006</v>
      </c>
      <c r="H24" s="10">
        <f t="shared" si="3"/>
        <v>175.45000000000002</v>
      </c>
      <c r="I24" s="11">
        <v>75.5</v>
      </c>
      <c r="J24" s="15">
        <v>0</v>
      </c>
      <c r="K24" s="13">
        <f t="shared" si="4"/>
        <v>0.22000000000000003</v>
      </c>
    </row>
    <row r="25" spans="1:11" ht="15.75" x14ac:dyDescent="0.25">
      <c r="A25" s="9">
        <v>42142</v>
      </c>
      <c r="B25" s="11">
        <v>79.099999999999994</v>
      </c>
      <c r="C25" s="11">
        <v>92.8</v>
      </c>
      <c r="D25" s="11">
        <v>68.5</v>
      </c>
      <c r="E25" s="11">
        <f t="shared" si="0"/>
        <v>18.400000000000006</v>
      </c>
      <c r="F25" s="10">
        <f t="shared" si="1"/>
        <v>226.8</v>
      </c>
      <c r="G25" s="11">
        <f t="shared" si="2"/>
        <v>16.400000000000006</v>
      </c>
      <c r="H25" s="10">
        <f t="shared" si="3"/>
        <v>191.85000000000002</v>
      </c>
      <c r="I25" s="11">
        <v>77.099999999999994</v>
      </c>
      <c r="J25" s="15">
        <v>0</v>
      </c>
      <c r="K25" s="13">
        <f t="shared" si="4"/>
        <v>0.22000000000000003</v>
      </c>
    </row>
    <row r="26" spans="1:11" ht="15.75" x14ac:dyDescent="0.25">
      <c r="A26" s="9">
        <v>42143</v>
      </c>
      <c r="B26" s="11">
        <v>78.599999999999994</v>
      </c>
      <c r="C26" s="11">
        <v>92.2</v>
      </c>
      <c r="D26" s="11">
        <v>70.099999999999994</v>
      </c>
      <c r="E26" s="11">
        <f t="shared" si="0"/>
        <v>18.099999999999994</v>
      </c>
      <c r="F26" s="10">
        <f t="shared" si="1"/>
        <v>244.9</v>
      </c>
      <c r="G26" s="11">
        <f t="shared" si="2"/>
        <v>16.099999999999994</v>
      </c>
      <c r="H26" s="10">
        <f t="shared" si="3"/>
        <v>207.95000000000002</v>
      </c>
      <c r="I26" s="11">
        <v>78.400000000000006</v>
      </c>
      <c r="J26" s="15">
        <v>0</v>
      </c>
      <c r="K26" s="13">
        <f t="shared" si="4"/>
        <v>0.22000000000000003</v>
      </c>
    </row>
    <row r="27" spans="1:11" ht="15.75" x14ac:dyDescent="0.25">
      <c r="A27" s="9">
        <v>42144</v>
      </c>
      <c r="B27" s="11">
        <v>73.599999999999994</v>
      </c>
      <c r="C27" s="11">
        <v>84.1</v>
      </c>
      <c r="D27" s="11">
        <v>63.9</v>
      </c>
      <c r="E27" s="11">
        <f t="shared" si="0"/>
        <v>14.049999999999997</v>
      </c>
      <c r="F27" s="10">
        <f t="shared" si="1"/>
        <v>258.95</v>
      </c>
      <c r="G27" s="11">
        <f t="shared" si="2"/>
        <v>12.049999999999997</v>
      </c>
      <c r="H27" s="10">
        <f t="shared" si="3"/>
        <v>220</v>
      </c>
      <c r="I27" s="11">
        <v>78</v>
      </c>
      <c r="J27" s="15">
        <v>0</v>
      </c>
      <c r="K27" s="13">
        <f t="shared" si="4"/>
        <v>0.22000000000000003</v>
      </c>
    </row>
    <row r="28" spans="1:11" ht="15.75" x14ac:dyDescent="0.25">
      <c r="A28" s="9">
        <v>42145</v>
      </c>
      <c r="B28" s="11">
        <v>60.9</v>
      </c>
      <c r="C28" s="11">
        <v>64.2</v>
      </c>
      <c r="D28" s="11">
        <v>56.5</v>
      </c>
      <c r="E28" s="11">
        <f t="shared" si="0"/>
        <v>4.1000000000000014</v>
      </c>
      <c r="F28" s="10">
        <f t="shared" si="1"/>
        <v>263.05</v>
      </c>
      <c r="G28" s="11">
        <f t="shared" si="2"/>
        <v>2.1000000000000014</v>
      </c>
      <c r="H28" s="10">
        <f t="shared" si="3"/>
        <v>222.1</v>
      </c>
      <c r="I28" s="11">
        <v>69.8</v>
      </c>
      <c r="J28" s="15">
        <v>0.5</v>
      </c>
      <c r="K28" s="13">
        <f t="shared" si="4"/>
        <v>0.72</v>
      </c>
    </row>
    <row r="29" spans="1:11" ht="15.75" x14ac:dyDescent="0.25">
      <c r="A29" s="9">
        <v>42146</v>
      </c>
      <c r="B29" s="11"/>
      <c r="C29" s="11"/>
      <c r="D29" s="11"/>
      <c r="E29" s="11"/>
      <c r="F29" s="11"/>
      <c r="G29" s="11"/>
      <c r="H29" s="11"/>
      <c r="I29" s="11"/>
      <c r="J29" s="15"/>
      <c r="K29" s="15"/>
    </row>
    <row r="30" spans="1:11" ht="15.75" x14ac:dyDescent="0.25">
      <c r="A30" s="9">
        <v>42147</v>
      </c>
      <c r="B30" s="11"/>
      <c r="C30" s="11"/>
      <c r="D30" s="11"/>
      <c r="E30" s="11"/>
      <c r="F30" s="11"/>
      <c r="G30" s="11"/>
      <c r="H30" s="11"/>
      <c r="I30" s="11"/>
      <c r="J30" s="15"/>
      <c r="K30" s="15"/>
    </row>
    <row r="31" spans="1:11" ht="15.75" x14ac:dyDescent="0.25">
      <c r="A31" s="9">
        <v>42148</v>
      </c>
      <c r="B31" s="11"/>
      <c r="C31" s="11"/>
      <c r="D31" s="11"/>
      <c r="E31" s="11"/>
      <c r="F31" s="11"/>
      <c r="G31" s="11"/>
      <c r="H31" s="11"/>
      <c r="I31" s="11"/>
      <c r="J31" s="15"/>
      <c r="K31" s="15"/>
    </row>
    <row r="32" spans="1:11" ht="15.75" x14ac:dyDescent="0.25">
      <c r="A32" s="9">
        <v>42149</v>
      </c>
      <c r="B32" s="11"/>
      <c r="C32" s="11"/>
      <c r="D32" s="11"/>
      <c r="E32" s="11"/>
      <c r="F32" s="11"/>
      <c r="G32" s="11"/>
      <c r="H32" s="11"/>
      <c r="I32" s="11"/>
      <c r="J32" s="15"/>
      <c r="K32" s="15"/>
    </row>
    <row r="33" spans="1:11" ht="15.75" x14ac:dyDescent="0.25">
      <c r="A33" s="9">
        <v>42150</v>
      </c>
      <c r="B33" s="11"/>
      <c r="C33" s="11"/>
      <c r="D33" s="11"/>
      <c r="E33" s="11"/>
      <c r="F33" s="11"/>
      <c r="G33" s="11"/>
      <c r="H33" s="11"/>
      <c r="I33" s="11"/>
      <c r="J33" s="15"/>
      <c r="K33" s="15"/>
    </row>
    <row r="34" spans="1:11" ht="15.75" x14ac:dyDescent="0.25">
      <c r="A34" s="9">
        <v>42151</v>
      </c>
      <c r="B34" s="11"/>
      <c r="C34" s="11"/>
      <c r="D34" s="11"/>
      <c r="E34" s="11"/>
      <c r="F34" s="11"/>
      <c r="G34" s="11"/>
      <c r="H34" s="11"/>
      <c r="I34" s="11"/>
      <c r="J34" s="15"/>
      <c r="K34" s="15"/>
    </row>
    <row r="35" spans="1:11" ht="15.75" x14ac:dyDescent="0.25">
      <c r="A35" s="9">
        <v>42152</v>
      </c>
      <c r="B35" s="11"/>
      <c r="C35" s="11"/>
      <c r="D35" s="11"/>
      <c r="E35" s="11"/>
      <c r="F35" s="11"/>
      <c r="G35" s="11"/>
      <c r="H35" s="11"/>
      <c r="I35" s="11"/>
      <c r="J35" s="15"/>
      <c r="K35" s="15"/>
    </row>
    <row r="36" spans="1:11" ht="15.75" x14ac:dyDescent="0.25">
      <c r="A36" s="9">
        <v>42153</v>
      </c>
      <c r="B36" s="11"/>
      <c r="C36" s="11"/>
      <c r="D36" s="11"/>
      <c r="E36" s="11"/>
      <c r="F36" s="11"/>
      <c r="G36" s="11"/>
      <c r="H36" s="11"/>
      <c r="I36" s="11"/>
      <c r="J36" s="15"/>
      <c r="K36" s="15"/>
    </row>
    <row r="37" spans="1:11" ht="15.75" x14ac:dyDescent="0.25">
      <c r="A37" s="9">
        <v>42154</v>
      </c>
      <c r="B37" s="11"/>
      <c r="C37" s="11"/>
      <c r="D37" s="11"/>
      <c r="E37" s="11"/>
      <c r="F37" s="11"/>
      <c r="G37" s="11"/>
      <c r="H37" s="11"/>
      <c r="I37" s="11"/>
      <c r="J37" s="15"/>
      <c r="K37" s="15"/>
    </row>
    <row r="38" spans="1:11" ht="15.75" x14ac:dyDescent="0.25">
      <c r="A38" s="9">
        <v>42155</v>
      </c>
      <c r="B38" s="11"/>
      <c r="C38" s="11"/>
      <c r="D38" s="11"/>
      <c r="E38" s="11"/>
      <c r="F38" s="11"/>
      <c r="G38" s="11"/>
      <c r="H38" s="11"/>
      <c r="I38" s="11"/>
      <c r="J38" s="15"/>
      <c r="K38" s="15"/>
    </row>
  </sheetData>
  <sortState ref="A5:L7">
    <sortCondition ref="A5"/>
  </sortState>
  <mergeCells count="16">
    <mergeCell ref="K6:K7"/>
    <mergeCell ref="A4:A7"/>
    <mergeCell ref="B4:D5"/>
    <mergeCell ref="E4:F5"/>
    <mergeCell ref="G4:H5"/>
    <mergeCell ref="I4:I5"/>
    <mergeCell ref="J4:K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K25" sqref="K25:K26"/>
    </sheetView>
  </sheetViews>
  <sheetFormatPr defaultRowHeight="15" x14ac:dyDescent="0.25"/>
  <cols>
    <col min="1" max="1" width="12.7109375" customWidth="1"/>
    <col min="3" max="3" width="12.7109375" bestFit="1" customWidth="1"/>
    <col min="5" max="5" width="12.5703125" bestFit="1" customWidth="1"/>
    <col min="10" max="10" width="14.7109375" customWidth="1"/>
    <col min="11" max="11" width="16.140625" customWidth="1"/>
  </cols>
  <sheetData>
    <row r="1" spans="1:11" ht="15.75" x14ac:dyDescent="0.25">
      <c r="A1" s="1" t="s">
        <v>7</v>
      </c>
    </row>
    <row r="2" spans="1:11" x14ac:dyDescent="0.25">
      <c r="A2" t="s">
        <v>8</v>
      </c>
    </row>
    <row r="4" spans="1:11" x14ac:dyDescent="0.25">
      <c r="A4" s="22" t="s">
        <v>0</v>
      </c>
      <c r="B4" s="24" t="s">
        <v>9</v>
      </c>
      <c r="C4" s="24"/>
      <c r="D4" s="24"/>
      <c r="E4" s="24" t="s">
        <v>17</v>
      </c>
      <c r="F4" s="24"/>
      <c r="G4" s="24" t="s">
        <v>18</v>
      </c>
      <c r="H4" s="24"/>
      <c r="I4" s="24" t="s">
        <v>19</v>
      </c>
      <c r="J4" s="24" t="s">
        <v>10</v>
      </c>
      <c r="K4" s="24"/>
    </row>
    <row r="5" spans="1:11" x14ac:dyDescent="0.25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x14ac:dyDescent="0.25">
      <c r="A6" s="22"/>
      <c r="B6" s="22" t="s">
        <v>11</v>
      </c>
      <c r="C6" s="22" t="s">
        <v>12</v>
      </c>
      <c r="D6" s="22" t="s">
        <v>13</v>
      </c>
      <c r="E6" s="22" t="s">
        <v>14</v>
      </c>
      <c r="F6" s="22" t="s">
        <v>15</v>
      </c>
      <c r="G6" s="22" t="s">
        <v>14</v>
      </c>
      <c r="H6" s="22" t="s">
        <v>15</v>
      </c>
      <c r="I6" s="22" t="s">
        <v>16</v>
      </c>
      <c r="J6" s="22" t="s">
        <v>14</v>
      </c>
      <c r="K6" s="22" t="s">
        <v>15</v>
      </c>
    </row>
    <row r="7" spans="1:1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5.75" x14ac:dyDescent="0.25">
      <c r="A8" s="9">
        <v>42127</v>
      </c>
      <c r="B8" s="10">
        <v>62.9</v>
      </c>
      <c r="C8" s="10">
        <v>80.5</v>
      </c>
      <c r="D8" s="10">
        <v>45.2</v>
      </c>
      <c r="E8" s="11">
        <f t="shared" ref="E8:E26" si="0">(C8+56)/2-56</f>
        <v>12.25</v>
      </c>
      <c r="F8" s="10">
        <v>12.3</v>
      </c>
      <c r="G8" s="10">
        <f t="shared" ref="G8:G26" si="1">(C8+60)/2-60</f>
        <v>10.25</v>
      </c>
      <c r="H8" s="10">
        <v>10.3</v>
      </c>
      <c r="I8" s="12">
        <v>65.3</v>
      </c>
      <c r="J8" s="13">
        <v>0</v>
      </c>
      <c r="K8" s="13">
        <v>0</v>
      </c>
    </row>
    <row r="9" spans="1:11" ht="15.75" x14ac:dyDescent="0.25">
      <c r="A9" s="9">
        <v>42128</v>
      </c>
      <c r="B9" s="11">
        <v>67.8</v>
      </c>
      <c r="C9" s="11">
        <v>83.5</v>
      </c>
      <c r="D9" s="11">
        <v>49.1</v>
      </c>
      <c r="E9" s="11">
        <f t="shared" si="0"/>
        <v>13.75</v>
      </c>
      <c r="F9" s="10">
        <f>E9+F8</f>
        <v>26.05</v>
      </c>
      <c r="G9" s="10">
        <f t="shared" si="1"/>
        <v>11.75</v>
      </c>
      <c r="H9" s="10">
        <f>G9+H8</f>
        <v>22.05</v>
      </c>
      <c r="I9" s="11">
        <v>67.400000000000006</v>
      </c>
      <c r="J9" s="15">
        <v>0</v>
      </c>
      <c r="K9" s="13">
        <f>K8+J9</f>
        <v>0</v>
      </c>
    </row>
    <row r="10" spans="1:11" ht="15.75" x14ac:dyDescent="0.25">
      <c r="A10" s="9">
        <v>42129</v>
      </c>
      <c r="B10" s="11">
        <v>72</v>
      </c>
      <c r="C10" s="11">
        <v>84.2</v>
      </c>
      <c r="D10" s="11">
        <v>60.8</v>
      </c>
      <c r="E10" s="11">
        <f t="shared" si="0"/>
        <v>14.099999999999994</v>
      </c>
      <c r="F10" s="10">
        <f t="shared" ref="F10:F26" si="2">E10+F9</f>
        <v>40.149999999999991</v>
      </c>
      <c r="G10" s="10">
        <f t="shared" si="1"/>
        <v>12.099999999999994</v>
      </c>
      <c r="H10" s="10">
        <f t="shared" ref="H10:H26" si="3">G10+H9</f>
        <v>34.149999999999991</v>
      </c>
      <c r="I10" s="11">
        <v>69.5</v>
      </c>
      <c r="J10" s="15">
        <v>0</v>
      </c>
      <c r="K10" s="13">
        <f t="shared" ref="K10:K26" si="4">K9+J10</f>
        <v>0</v>
      </c>
    </row>
    <row r="11" spans="1:11" ht="15.75" x14ac:dyDescent="0.25">
      <c r="A11" s="9">
        <v>42130</v>
      </c>
      <c r="B11" s="11">
        <v>71</v>
      </c>
      <c r="C11" s="11">
        <v>84.8</v>
      </c>
      <c r="D11" s="11">
        <v>56.5</v>
      </c>
      <c r="E11" s="11">
        <f t="shared" si="0"/>
        <v>14.400000000000006</v>
      </c>
      <c r="F11" s="10">
        <f t="shared" si="2"/>
        <v>54.55</v>
      </c>
      <c r="G11" s="10">
        <f t="shared" si="1"/>
        <v>12.400000000000006</v>
      </c>
      <c r="H11" s="10">
        <f t="shared" si="3"/>
        <v>46.55</v>
      </c>
      <c r="I11" s="11">
        <v>71.599999999999994</v>
      </c>
      <c r="J11" s="15">
        <v>0</v>
      </c>
      <c r="K11" s="13">
        <f t="shared" si="4"/>
        <v>0</v>
      </c>
    </row>
    <row r="12" spans="1:11" ht="15.75" x14ac:dyDescent="0.25">
      <c r="A12" s="9">
        <v>42131</v>
      </c>
      <c r="B12" s="11">
        <v>67.099999999999994</v>
      </c>
      <c r="C12" s="11">
        <v>78.900000000000006</v>
      </c>
      <c r="D12" s="11">
        <v>55.9</v>
      </c>
      <c r="E12" s="11">
        <f t="shared" si="0"/>
        <v>11.450000000000003</v>
      </c>
      <c r="F12" s="10">
        <f t="shared" si="2"/>
        <v>66</v>
      </c>
      <c r="G12" s="11">
        <f t="shared" si="1"/>
        <v>9.4500000000000028</v>
      </c>
      <c r="H12" s="10">
        <f t="shared" si="3"/>
        <v>56</v>
      </c>
      <c r="I12" s="11">
        <v>71</v>
      </c>
      <c r="J12" s="15">
        <v>0</v>
      </c>
      <c r="K12" s="13">
        <f t="shared" si="4"/>
        <v>0</v>
      </c>
    </row>
    <row r="13" spans="1:11" ht="15.75" x14ac:dyDescent="0.25">
      <c r="A13" s="9">
        <v>42132</v>
      </c>
      <c r="B13" s="11">
        <v>68.7</v>
      </c>
      <c r="C13" s="11">
        <v>82</v>
      </c>
      <c r="D13" s="11">
        <v>55.4</v>
      </c>
      <c r="E13" s="11">
        <f t="shared" si="0"/>
        <v>13</v>
      </c>
      <c r="F13" s="10">
        <f t="shared" si="2"/>
        <v>79</v>
      </c>
      <c r="G13" s="11">
        <f t="shared" si="1"/>
        <v>11</v>
      </c>
      <c r="H13" s="10">
        <f t="shared" si="3"/>
        <v>67</v>
      </c>
      <c r="I13" s="11">
        <v>71.099999999999994</v>
      </c>
      <c r="J13" s="15">
        <v>0</v>
      </c>
      <c r="K13" s="13">
        <f t="shared" si="4"/>
        <v>0</v>
      </c>
    </row>
    <row r="14" spans="1:11" ht="15.75" x14ac:dyDescent="0.25">
      <c r="A14" s="9">
        <v>42133</v>
      </c>
      <c r="B14" s="11">
        <v>72.2</v>
      </c>
      <c r="C14" s="11">
        <v>83</v>
      </c>
      <c r="D14" s="11">
        <v>65.5</v>
      </c>
      <c r="E14" s="11">
        <f t="shared" si="0"/>
        <v>13.5</v>
      </c>
      <c r="F14" s="10">
        <f t="shared" si="2"/>
        <v>92.5</v>
      </c>
      <c r="G14" s="11">
        <f t="shared" si="1"/>
        <v>11.5</v>
      </c>
      <c r="H14" s="10">
        <f t="shared" si="3"/>
        <v>78.5</v>
      </c>
      <c r="I14" s="11">
        <v>73.400000000000006</v>
      </c>
      <c r="J14" s="15">
        <v>0</v>
      </c>
      <c r="K14" s="13">
        <f t="shared" si="4"/>
        <v>0</v>
      </c>
    </row>
    <row r="15" spans="1:11" ht="15.75" x14ac:dyDescent="0.25">
      <c r="A15" s="9">
        <v>42134</v>
      </c>
      <c r="B15" s="11">
        <v>71.7</v>
      </c>
      <c r="C15" s="11">
        <v>84.2</v>
      </c>
      <c r="D15" s="11">
        <v>66.8</v>
      </c>
      <c r="E15" s="11">
        <f t="shared" si="0"/>
        <v>14.099999999999994</v>
      </c>
      <c r="F15" s="10">
        <f t="shared" si="2"/>
        <v>106.6</v>
      </c>
      <c r="G15" s="11">
        <f t="shared" si="1"/>
        <v>12.099999999999994</v>
      </c>
      <c r="H15" s="10">
        <f t="shared" si="3"/>
        <v>90.6</v>
      </c>
      <c r="I15" s="11">
        <v>72.8</v>
      </c>
      <c r="J15" s="15">
        <v>0.1</v>
      </c>
      <c r="K15" s="13">
        <f t="shared" si="4"/>
        <v>0.1</v>
      </c>
    </row>
    <row r="16" spans="1:11" ht="15.75" x14ac:dyDescent="0.25">
      <c r="A16" s="9">
        <v>42135</v>
      </c>
      <c r="B16" s="11">
        <v>72.8</v>
      </c>
      <c r="C16" s="11">
        <v>81</v>
      </c>
      <c r="D16" s="11">
        <v>66.8</v>
      </c>
      <c r="E16" s="11">
        <f t="shared" si="0"/>
        <v>12.5</v>
      </c>
      <c r="F16" s="10">
        <f t="shared" si="2"/>
        <v>119.1</v>
      </c>
      <c r="G16" s="11">
        <f t="shared" si="1"/>
        <v>10.5</v>
      </c>
      <c r="H16" s="10">
        <f t="shared" si="3"/>
        <v>101.1</v>
      </c>
      <c r="I16" s="11">
        <v>72.2</v>
      </c>
      <c r="J16" s="15">
        <v>0.01</v>
      </c>
      <c r="K16" s="13">
        <f t="shared" si="4"/>
        <v>0.11</v>
      </c>
    </row>
    <row r="17" spans="1:11" ht="15.75" x14ac:dyDescent="0.25">
      <c r="A17" s="9">
        <v>42136</v>
      </c>
      <c r="B17" s="11">
        <v>78.400000000000006</v>
      </c>
      <c r="C17" s="11">
        <v>90.5</v>
      </c>
      <c r="D17" s="11">
        <v>69.900000000000006</v>
      </c>
      <c r="E17" s="11">
        <f t="shared" si="0"/>
        <v>17.25</v>
      </c>
      <c r="F17" s="10">
        <f t="shared" si="2"/>
        <v>136.35</v>
      </c>
      <c r="G17" s="11">
        <f t="shared" si="1"/>
        <v>15.25</v>
      </c>
      <c r="H17" s="10">
        <f t="shared" si="3"/>
        <v>116.35</v>
      </c>
      <c r="I17" s="11">
        <v>75.3</v>
      </c>
      <c r="J17" s="15">
        <v>0.02</v>
      </c>
      <c r="K17" s="13">
        <f t="shared" si="4"/>
        <v>0.13</v>
      </c>
    </row>
    <row r="18" spans="1:11" ht="15.75" x14ac:dyDescent="0.25">
      <c r="A18" s="9">
        <v>42137</v>
      </c>
      <c r="B18" s="11">
        <v>68.5</v>
      </c>
      <c r="C18" s="11">
        <v>78.599999999999994</v>
      </c>
      <c r="D18" s="11">
        <v>55.8</v>
      </c>
      <c r="E18" s="11">
        <f t="shared" si="0"/>
        <v>11.299999999999997</v>
      </c>
      <c r="F18" s="10">
        <f t="shared" si="2"/>
        <v>147.64999999999998</v>
      </c>
      <c r="G18" s="11">
        <f t="shared" si="1"/>
        <v>9.2999999999999972</v>
      </c>
      <c r="H18" s="10">
        <f t="shared" si="3"/>
        <v>125.64999999999999</v>
      </c>
      <c r="I18" s="11">
        <v>75</v>
      </c>
      <c r="J18" s="15">
        <v>0</v>
      </c>
      <c r="K18" s="13">
        <f t="shared" si="4"/>
        <v>0.13</v>
      </c>
    </row>
    <row r="19" spans="1:11" ht="15.75" x14ac:dyDescent="0.25">
      <c r="A19" s="9">
        <v>42138</v>
      </c>
      <c r="B19" s="11">
        <v>58.9</v>
      </c>
      <c r="C19" s="11">
        <v>71.8</v>
      </c>
      <c r="D19" s="11">
        <v>44.7</v>
      </c>
      <c r="E19" s="11">
        <f t="shared" si="0"/>
        <v>7.8999999999999986</v>
      </c>
      <c r="F19" s="10">
        <f t="shared" si="2"/>
        <v>155.54999999999998</v>
      </c>
      <c r="G19" s="11">
        <f t="shared" si="1"/>
        <v>5.9000000000000057</v>
      </c>
      <c r="H19" s="10">
        <f t="shared" si="3"/>
        <v>131.55000000000001</v>
      </c>
      <c r="I19" s="11">
        <v>71.3</v>
      </c>
      <c r="J19" s="15">
        <v>0</v>
      </c>
      <c r="K19" s="13">
        <f t="shared" si="4"/>
        <v>0.13</v>
      </c>
    </row>
    <row r="20" spans="1:11" ht="15.75" x14ac:dyDescent="0.25">
      <c r="A20" s="9">
        <v>42139</v>
      </c>
      <c r="B20" s="11">
        <v>63.3</v>
      </c>
      <c r="C20" s="11">
        <v>77.5</v>
      </c>
      <c r="D20" s="11">
        <v>46.8</v>
      </c>
      <c r="E20" s="11">
        <f t="shared" si="0"/>
        <v>10.75</v>
      </c>
      <c r="F20" s="10">
        <f t="shared" si="2"/>
        <v>166.29999999999998</v>
      </c>
      <c r="G20" s="11">
        <f t="shared" si="1"/>
        <v>8.75</v>
      </c>
      <c r="H20" s="10">
        <f t="shared" si="3"/>
        <v>140.30000000000001</v>
      </c>
      <c r="I20" s="11">
        <v>70.900000000000006</v>
      </c>
      <c r="J20" s="15">
        <v>0</v>
      </c>
      <c r="K20" s="13">
        <f t="shared" si="4"/>
        <v>0.13</v>
      </c>
    </row>
    <row r="21" spans="1:11" ht="15.75" x14ac:dyDescent="0.25">
      <c r="A21" s="9">
        <v>42140</v>
      </c>
      <c r="B21" s="11">
        <v>73.400000000000006</v>
      </c>
      <c r="C21" s="11">
        <v>87.2</v>
      </c>
      <c r="D21" s="11">
        <v>60</v>
      </c>
      <c r="E21" s="11">
        <f t="shared" si="0"/>
        <v>15.599999999999994</v>
      </c>
      <c r="F21" s="10">
        <f t="shared" si="2"/>
        <v>181.89999999999998</v>
      </c>
      <c r="G21" s="11">
        <f t="shared" si="1"/>
        <v>13.599999999999994</v>
      </c>
      <c r="H21" s="10">
        <f t="shared" si="3"/>
        <v>153.9</v>
      </c>
      <c r="I21" s="11">
        <v>73.599999999999994</v>
      </c>
      <c r="J21" s="15">
        <v>0</v>
      </c>
      <c r="K21" s="13">
        <f t="shared" si="4"/>
        <v>0.13</v>
      </c>
    </row>
    <row r="22" spans="1:11" ht="15.75" x14ac:dyDescent="0.25">
      <c r="A22" s="9">
        <v>42141</v>
      </c>
      <c r="B22" s="11">
        <v>73.8</v>
      </c>
      <c r="C22" s="11">
        <v>88.1</v>
      </c>
      <c r="D22" s="11">
        <v>65</v>
      </c>
      <c r="E22" s="11">
        <f t="shared" si="0"/>
        <v>16.049999999999997</v>
      </c>
      <c r="F22" s="10">
        <f t="shared" si="2"/>
        <v>197.95</v>
      </c>
      <c r="G22" s="11">
        <f t="shared" si="1"/>
        <v>14.049999999999997</v>
      </c>
      <c r="H22" s="10">
        <f t="shared" si="3"/>
        <v>167.95</v>
      </c>
      <c r="I22" s="11">
        <v>75</v>
      </c>
      <c r="J22" s="15">
        <v>0.51</v>
      </c>
      <c r="K22" s="13">
        <f t="shared" si="4"/>
        <v>0.64</v>
      </c>
    </row>
    <row r="23" spans="1:11" ht="15.75" x14ac:dyDescent="0.25">
      <c r="A23" s="9">
        <v>42142</v>
      </c>
      <c r="B23" s="11">
        <v>76.7</v>
      </c>
      <c r="C23" s="11">
        <v>91.9</v>
      </c>
      <c r="D23" s="11">
        <v>67.2</v>
      </c>
      <c r="E23" s="11">
        <f t="shared" si="0"/>
        <v>17.950000000000003</v>
      </c>
      <c r="F23" s="10">
        <f t="shared" si="2"/>
        <v>215.89999999999998</v>
      </c>
      <c r="G23" s="11">
        <f t="shared" si="1"/>
        <v>15.950000000000003</v>
      </c>
      <c r="H23" s="10">
        <f t="shared" si="3"/>
        <v>183.89999999999998</v>
      </c>
      <c r="I23" s="11">
        <v>78</v>
      </c>
      <c r="J23" s="15">
        <v>0.3</v>
      </c>
      <c r="K23" s="13">
        <f t="shared" si="4"/>
        <v>0.94</v>
      </c>
    </row>
    <row r="24" spans="1:11" ht="15.75" x14ac:dyDescent="0.25">
      <c r="A24" s="9">
        <v>42143</v>
      </c>
      <c r="B24" s="11">
        <v>77.3</v>
      </c>
      <c r="C24" s="11">
        <v>89.4</v>
      </c>
      <c r="D24" s="11">
        <v>68.8</v>
      </c>
      <c r="E24" s="11">
        <f t="shared" si="0"/>
        <v>16.700000000000003</v>
      </c>
      <c r="F24" s="10">
        <f t="shared" si="2"/>
        <v>232.59999999999997</v>
      </c>
      <c r="G24" s="11">
        <f t="shared" si="1"/>
        <v>14.700000000000003</v>
      </c>
      <c r="H24" s="10">
        <f t="shared" si="3"/>
        <v>198.59999999999997</v>
      </c>
      <c r="I24" s="11">
        <v>79.400000000000006</v>
      </c>
      <c r="J24" s="15">
        <v>0.16</v>
      </c>
      <c r="K24" s="13">
        <f t="shared" si="4"/>
        <v>1.0999999999999999</v>
      </c>
    </row>
    <row r="25" spans="1:11" ht="15.75" x14ac:dyDescent="0.25">
      <c r="A25" s="9">
        <v>42144</v>
      </c>
      <c r="B25" s="11">
        <v>71.400000000000006</v>
      </c>
      <c r="C25" s="11">
        <v>80.900000000000006</v>
      </c>
      <c r="D25" s="11">
        <v>59.1</v>
      </c>
      <c r="E25" s="11">
        <f t="shared" si="0"/>
        <v>12.450000000000003</v>
      </c>
      <c r="F25" s="10">
        <f t="shared" si="2"/>
        <v>245.04999999999995</v>
      </c>
      <c r="G25" s="11">
        <f t="shared" si="1"/>
        <v>10.450000000000003</v>
      </c>
      <c r="H25" s="10">
        <f t="shared" si="3"/>
        <v>209.04999999999995</v>
      </c>
      <c r="I25" s="11">
        <v>78.900000000000006</v>
      </c>
      <c r="J25" s="15">
        <v>0</v>
      </c>
      <c r="K25" s="13">
        <f t="shared" si="4"/>
        <v>1.0999999999999999</v>
      </c>
    </row>
    <row r="26" spans="1:11" ht="15.75" x14ac:dyDescent="0.25">
      <c r="A26" s="9">
        <v>42145</v>
      </c>
      <c r="B26" s="11">
        <v>59.5</v>
      </c>
      <c r="C26" s="11">
        <v>62.3</v>
      </c>
      <c r="D26" s="11">
        <v>55.6</v>
      </c>
      <c r="E26" s="11">
        <f t="shared" si="0"/>
        <v>3.1499999999999986</v>
      </c>
      <c r="F26" s="10">
        <f t="shared" si="2"/>
        <v>248.19999999999996</v>
      </c>
      <c r="G26" s="11">
        <f t="shared" si="1"/>
        <v>1.1499999999999986</v>
      </c>
      <c r="H26" s="10">
        <f t="shared" si="3"/>
        <v>210.19999999999996</v>
      </c>
      <c r="I26" s="11">
        <v>70.400000000000006</v>
      </c>
      <c r="J26" s="15">
        <v>1.21</v>
      </c>
      <c r="K26" s="13">
        <f t="shared" si="4"/>
        <v>2.3099999999999996</v>
      </c>
    </row>
    <row r="27" spans="1:11" ht="15.75" x14ac:dyDescent="0.25">
      <c r="A27" s="9">
        <v>42146</v>
      </c>
      <c r="B27" s="11"/>
      <c r="C27" s="11"/>
      <c r="D27" s="11"/>
      <c r="E27" s="11"/>
      <c r="F27" s="11"/>
      <c r="G27" s="11"/>
      <c r="H27" s="11"/>
      <c r="I27" s="11"/>
      <c r="J27" s="15"/>
      <c r="K27" s="15"/>
    </row>
    <row r="28" spans="1:11" ht="15.75" x14ac:dyDescent="0.25">
      <c r="A28" s="9">
        <v>42147</v>
      </c>
      <c r="B28" s="11"/>
      <c r="C28" s="11"/>
      <c r="D28" s="11"/>
      <c r="E28" s="11"/>
      <c r="F28" s="11"/>
      <c r="G28" s="11"/>
      <c r="H28" s="11"/>
      <c r="I28" s="11"/>
      <c r="J28" s="15"/>
      <c r="K28" s="15"/>
    </row>
    <row r="29" spans="1:11" ht="15.75" x14ac:dyDescent="0.25">
      <c r="A29" s="9">
        <v>42148</v>
      </c>
      <c r="B29" s="11"/>
      <c r="C29" s="11"/>
      <c r="D29" s="11"/>
      <c r="E29" s="11"/>
      <c r="F29" s="11"/>
      <c r="G29" s="11"/>
      <c r="H29" s="11"/>
      <c r="I29" s="11"/>
      <c r="J29" s="15"/>
      <c r="K29" s="15"/>
    </row>
    <row r="30" spans="1:11" ht="15.75" x14ac:dyDescent="0.25">
      <c r="A30" s="9">
        <v>42149</v>
      </c>
      <c r="B30" s="11"/>
      <c r="C30" s="11"/>
      <c r="D30" s="11"/>
      <c r="E30" s="11"/>
      <c r="F30" s="11"/>
      <c r="G30" s="11"/>
      <c r="H30" s="11"/>
      <c r="I30" s="11"/>
      <c r="J30" s="15"/>
      <c r="K30" s="15"/>
    </row>
    <row r="31" spans="1:11" ht="15.75" x14ac:dyDescent="0.25">
      <c r="A31" s="9">
        <v>42150</v>
      </c>
      <c r="B31" s="11"/>
      <c r="C31" s="11"/>
      <c r="D31" s="11"/>
      <c r="E31" s="11"/>
      <c r="F31" s="11"/>
      <c r="G31" s="11"/>
      <c r="H31" s="11"/>
      <c r="I31" s="11"/>
      <c r="J31" s="15"/>
      <c r="K31" s="15"/>
    </row>
    <row r="32" spans="1:11" ht="15.75" x14ac:dyDescent="0.25">
      <c r="A32" s="9">
        <v>42151</v>
      </c>
      <c r="B32" s="11"/>
      <c r="C32" s="11"/>
      <c r="D32" s="11"/>
      <c r="E32" s="11"/>
      <c r="F32" s="11"/>
      <c r="G32" s="11"/>
      <c r="H32" s="11"/>
      <c r="I32" s="11"/>
      <c r="J32" s="15"/>
      <c r="K32" s="15"/>
    </row>
    <row r="33" spans="1:11" ht="15.75" x14ac:dyDescent="0.25">
      <c r="A33" s="9">
        <v>42152</v>
      </c>
      <c r="B33" s="11"/>
      <c r="C33" s="11"/>
      <c r="D33" s="11"/>
      <c r="E33" s="11"/>
      <c r="F33" s="11"/>
      <c r="G33" s="11"/>
      <c r="H33" s="11"/>
      <c r="I33" s="11"/>
      <c r="J33" s="15"/>
      <c r="K33" s="15"/>
    </row>
    <row r="34" spans="1:11" ht="15.75" x14ac:dyDescent="0.25">
      <c r="A34" s="9">
        <v>42153</v>
      </c>
      <c r="B34" s="11"/>
      <c r="C34" s="11"/>
      <c r="D34" s="11"/>
      <c r="E34" s="11"/>
      <c r="F34" s="11"/>
      <c r="G34" s="11"/>
      <c r="H34" s="11"/>
      <c r="I34" s="11"/>
      <c r="J34" s="15"/>
      <c r="K34" s="15"/>
    </row>
    <row r="35" spans="1:11" ht="15.75" x14ac:dyDescent="0.25">
      <c r="A35" s="9">
        <v>42154</v>
      </c>
      <c r="B35" s="11"/>
      <c r="C35" s="11"/>
      <c r="D35" s="11"/>
      <c r="E35" s="11"/>
      <c r="F35" s="11"/>
      <c r="G35" s="11"/>
      <c r="H35" s="11"/>
      <c r="I35" s="11"/>
      <c r="J35" s="15"/>
      <c r="K35" s="15"/>
    </row>
    <row r="36" spans="1:11" ht="15.75" x14ac:dyDescent="0.25">
      <c r="A36" s="9">
        <v>42155</v>
      </c>
      <c r="B36" s="11"/>
      <c r="C36" s="11"/>
      <c r="D36" s="11"/>
      <c r="E36" s="11"/>
      <c r="F36" s="11"/>
      <c r="G36" s="11"/>
      <c r="H36" s="11"/>
      <c r="I36" s="11"/>
      <c r="J36" s="15"/>
      <c r="K36" s="15"/>
    </row>
  </sheetData>
  <mergeCells count="16">
    <mergeCell ref="K6:K7"/>
    <mergeCell ref="A4:A7"/>
    <mergeCell ref="B4:D5"/>
    <mergeCell ref="E4:F5"/>
    <mergeCell ref="G4:H5"/>
    <mergeCell ref="I4:I5"/>
    <mergeCell ref="J4:K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5" workbookViewId="0">
      <selection activeCell="K31" sqref="K31"/>
    </sheetView>
  </sheetViews>
  <sheetFormatPr defaultRowHeight="15" x14ac:dyDescent="0.25"/>
  <cols>
    <col min="1" max="1" width="11.85546875" style="5" customWidth="1"/>
    <col min="2" max="2" width="9.140625" style="5"/>
    <col min="3" max="3" width="13.85546875" style="5" bestFit="1" customWidth="1"/>
    <col min="4" max="4" width="9.140625" style="5"/>
    <col min="5" max="5" width="14" style="5" bestFit="1" customWidth="1"/>
    <col min="6" max="9" width="9.140625" style="5"/>
    <col min="10" max="10" width="13.85546875" style="5" customWidth="1"/>
    <col min="11" max="11" width="14.42578125" style="5" customWidth="1"/>
    <col min="12" max="12" width="9.140625" style="6"/>
  </cols>
  <sheetData>
    <row r="1" spans="1:12" ht="15.75" x14ac:dyDescent="0.25">
      <c r="A1" s="4" t="s">
        <v>5</v>
      </c>
    </row>
    <row r="2" spans="1:12" x14ac:dyDescent="0.25">
      <c r="A2" s="5" t="s">
        <v>6</v>
      </c>
    </row>
    <row r="3" spans="1:1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2" x14ac:dyDescent="0.25">
      <c r="A4" s="22" t="s">
        <v>0</v>
      </c>
      <c r="B4" s="24" t="s">
        <v>9</v>
      </c>
      <c r="C4" s="24"/>
      <c r="D4" s="24"/>
      <c r="E4" s="24" t="s">
        <v>17</v>
      </c>
      <c r="F4" s="24"/>
      <c r="G4" s="24" t="s">
        <v>18</v>
      </c>
      <c r="H4" s="24"/>
      <c r="I4" s="24" t="s">
        <v>19</v>
      </c>
      <c r="J4" s="24" t="s">
        <v>10</v>
      </c>
      <c r="K4" s="24"/>
      <c r="L4" s="16"/>
    </row>
    <row r="5" spans="1:12" x14ac:dyDescent="0.25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16"/>
    </row>
    <row r="6" spans="1:12" x14ac:dyDescent="0.25">
      <c r="A6" s="22"/>
      <c r="B6" s="22" t="s">
        <v>11</v>
      </c>
      <c r="C6" s="22" t="s">
        <v>12</v>
      </c>
      <c r="D6" s="22" t="s">
        <v>13</v>
      </c>
      <c r="E6" s="22" t="s">
        <v>14</v>
      </c>
      <c r="F6" s="22" t="s">
        <v>15</v>
      </c>
      <c r="G6" s="22" t="s">
        <v>14</v>
      </c>
      <c r="H6" s="22" t="s">
        <v>15</v>
      </c>
      <c r="I6" s="22" t="s">
        <v>16</v>
      </c>
      <c r="J6" s="22" t="s">
        <v>14</v>
      </c>
      <c r="K6" s="22" t="s">
        <v>15</v>
      </c>
      <c r="L6" s="16"/>
    </row>
    <row r="7" spans="1:12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16"/>
    </row>
    <row r="8" spans="1:12" ht="15.75" x14ac:dyDescent="0.25">
      <c r="A8" s="9">
        <v>42125</v>
      </c>
      <c r="B8" s="10">
        <v>53.7</v>
      </c>
      <c r="C8" s="10">
        <v>59.1</v>
      </c>
      <c r="D8" s="10">
        <v>46.9</v>
      </c>
      <c r="E8" s="11">
        <f t="shared" ref="E8:E28" si="0">(C8+56)/2-56</f>
        <v>1.5499999999999972</v>
      </c>
      <c r="F8" s="11">
        <f>SUM(E8)</f>
        <v>1.5499999999999972</v>
      </c>
      <c r="G8" s="12">
        <v>0</v>
      </c>
      <c r="H8" s="12">
        <v>0</v>
      </c>
      <c r="I8" s="12">
        <v>59.7</v>
      </c>
      <c r="J8" s="13">
        <v>0.1</v>
      </c>
      <c r="K8" s="13">
        <v>0.1</v>
      </c>
      <c r="L8" s="16"/>
    </row>
    <row r="9" spans="1:12" ht="15.75" x14ac:dyDescent="0.25">
      <c r="A9" s="9">
        <v>42126</v>
      </c>
      <c r="B9" s="10">
        <v>58.5</v>
      </c>
      <c r="C9" s="10">
        <v>72.599999999999994</v>
      </c>
      <c r="D9" s="10">
        <v>43.1</v>
      </c>
      <c r="E9" s="11">
        <f t="shared" si="0"/>
        <v>8.2999999999999972</v>
      </c>
      <c r="F9" s="10">
        <f t="shared" ref="F9:F14" si="1">E9+F8</f>
        <v>9.8499999999999943</v>
      </c>
      <c r="G9" s="10">
        <f>(C9+60)/2-60</f>
        <v>6.2999999999999972</v>
      </c>
      <c r="H9" s="10">
        <f>G9+H8</f>
        <v>6.2999999999999972</v>
      </c>
      <c r="I9" s="12">
        <v>61.2</v>
      </c>
      <c r="J9" s="13">
        <v>0</v>
      </c>
      <c r="K9" s="13">
        <f>K8+J9</f>
        <v>0.1</v>
      </c>
      <c r="L9" s="16"/>
    </row>
    <row r="10" spans="1:12" ht="15.75" x14ac:dyDescent="0.25">
      <c r="A10" s="9">
        <v>42127</v>
      </c>
      <c r="B10" s="10">
        <v>64.5</v>
      </c>
      <c r="C10" s="10">
        <v>81.599999999999994</v>
      </c>
      <c r="D10" s="10">
        <v>47</v>
      </c>
      <c r="E10" s="11">
        <f t="shared" si="0"/>
        <v>12.799999999999997</v>
      </c>
      <c r="F10" s="10">
        <f t="shared" si="1"/>
        <v>22.649999999999991</v>
      </c>
      <c r="G10" s="10">
        <f>(C10+60)/2-60</f>
        <v>10.799999999999997</v>
      </c>
      <c r="H10" s="10">
        <f>G10+H9</f>
        <v>17.099999999999994</v>
      </c>
      <c r="I10" s="12">
        <v>63.6</v>
      </c>
      <c r="J10" s="13">
        <v>0</v>
      </c>
      <c r="K10" s="13">
        <f t="shared" ref="K10:K28" si="2">K9+J10</f>
        <v>0.1</v>
      </c>
      <c r="L10" s="16"/>
    </row>
    <row r="11" spans="1:12" ht="15.75" x14ac:dyDescent="0.25">
      <c r="A11" s="9">
        <v>42128</v>
      </c>
      <c r="B11" s="11">
        <v>67.2</v>
      </c>
      <c r="C11" s="11">
        <v>83.1</v>
      </c>
      <c r="D11" s="11">
        <v>48.6</v>
      </c>
      <c r="E11" s="11">
        <f t="shared" si="0"/>
        <v>13.549999999999997</v>
      </c>
      <c r="F11" s="10">
        <f t="shared" si="1"/>
        <v>36.199999999999989</v>
      </c>
      <c r="G11" s="10">
        <f t="shared" ref="G11:G28" si="3">(C11+60)/2-60</f>
        <v>11.549999999999997</v>
      </c>
      <c r="H11" s="10">
        <f t="shared" ref="H11" si="4">G11+H10</f>
        <v>28.649999999999991</v>
      </c>
      <c r="I11" s="11">
        <v>65.5</v>
      </c>
      <c r="J11" s="15">
        <v>0</v>
      </c>
      <c r="K11" s="13">
        <f t="shared" si="2"/>
        <v>0.1</v>
      </c>
      <c r="L11" s="16"/>
    </row>
    <row r="12" spans="1:12" ht="15.75" x14ac:dyDescent="0.25">
      <c r="A12" s="9">
        <v>42129</v>
      </c>
      <c r="B12" s="11">
        <v>70.7</v>
      </c>
      <c r="C12" s="11">
        <v>83.3</v>
      </c>
      <c r="D12" s="11">
        <v>54.7</v>
      </c>
      <c r="E12" s="11">
        <f t="shared" si="0"/>
        <v>13.650000000000006</v>
      </c>
      <c r="F12" s="10">
        <f t="shared" si="1"/>
        <v>49.849999999999994</v>
      </c>
      <c r="G12" s="10">
        <f t="shared" si="3"/>
        <v>11.650000000000006</v>
      </c>
      <c r="H12" s="10">
        <f t="shared" ref="H12" si="5">G12+H11</f>
        <v>40.299999999999997</v>
      </c>
      <c r="I12" s="11">
        <v>67.8</v>
      </c>
      <c r="J12" s="15">
        <v>0</v>
      </c>
      <c r="K12" s="13">
        <f t="shared" si="2"/>
        <v>0.1</v>
      </c>
      <c r="L12" s="16"/>
    </row>
    <row r="13" spans="1:12" ht="15.75" x14ac:dyDescent="0.25">
      <c r="A13" s="9">
        <v>42130</v>
      </c>
      <c r="B13" s="11">
        <v>69.2</v>
      </c>
      <c r="C13" s="11">
        <v>84.3</v>
      </c>
      <c r="D13" s="11">
        <v>83.4</v>
      </c>
      <c r="E13" s="11">
        <f t="shared" si="0"/>
        <v>14.150000000000006</v>
      </c>
      <c r="F13" s="10">
        <f t="shared" si="1"/>
        <v>64</v>
      </c>
      <c r="G13" s="10">
        <f t="shared" si="3"/>
        <v>12.150000000000006</v>
      </c>
      <c r="H13" s="10">
        <f t="shared" ref="H13" si="6">G13+H12</f>
        <v>52.45</v>
      </c>
      <c r="I13" s="11">
        <v>69</v>
      </c>
      <c r="J13" s="15">
        <v>0</v>
      </c>
      <c r="K13" s="13">
        <f t="shared" si="2"/>
        <v>0.1</v>
      </c>
      <c r="L13" s="16"/>
    </row>
    <row r="14" spans="1:12" ht="15.75" x14ac:dyDescent="0.25">
      <c r="A14" s="9">
        <v>42131</v>
      </c>
      <c r="B14" s="11">
        <v>68.3</v>
      </c>
      <c r="C14" s="11">
        <v>82</v>
      </c>
      <c r="D14" s="11">
        <v>57.4</v>
      </c>
      <c r="E14" s="11">
        <f t="shared" si="0"/>
        <v>13</v>
      </c>
      <c r="F14" s="10">
        <f t="shared" si="1"/>
        <v>77</v>
      </c>
      <c r="G14" s="10">
        <f t="shared" si="3"/>
        <v>11</v>
      </c>
      <c r="H14" s="10">
        <f t="shared" ref="H14" si="7">G14+H13</f>
        <v>63.45</v>
      </c>
      <c r="I14" s="11">
        <v>70</v>
      </c>
      <c r="J14" s="15">
        <v>0</v>
      </c>
      <c r="K14" s="13">
        <f t="shared" si="2"/>
        <v>0.1</v>
      </c>
      <c r="L14" s="16"/>
    </row>
    <row r="15" spans="1:12" ht="15.75" x14ac:dyDescent="0.25">
      <c r="A15" s="9">
        <v>42132</v>
      </c>
      <c r="B15" s="11">
        <v>69.400000000000006</v>
      </c>
      <c r="C15" s="11">
        <v>82.3</v>
      </c>
      <c r="D15" s="11">
        <v>56.2</v>
      </c>
      <c r="E15" s="11">
        <f t="shared" si="0"/>
        <v>13.150000000000006</v>
      </c>
      <c r="F15" s="10">
        <f t="shared" ref="F15:F17" si="8">E15+F14</f>
        <v>90.15</v>
      </c>
      <c r="G15" s="10">
        <f t="shared" si="3"/>
        <v>11.150000000000006</v>
      </c>
      <c r="H15" s="10">
        <f t="shared" ref="H15:H17" si="9">G15+H14</f>
        <v>74.600000000000009</v>
      </c>
      <c r="I15" s="11">
        <v>70.400000000000006</v>
      </c>
      <c r="J15" s="15">
        <v>0</v>
      </c>
      <c r="K15" s="13">
        <f t="shared" si="2"/>
        <v>0.1</v>
      </c>
      <c r="L15" s="16"/>
    </row>
    <row r="16" spans="1:12" ht="15.75" x14ac:dyDescent="0.25">
      <c r="A16" s="9">
        <v>42133</v>
      </c>
      <c r="B16" s="11">
        <v>73</v>
      </c>
      <c r="C16" s="11">
        <v>85.2</v>
      </c>
      <c r="D16" s="11">
        <v>65.8</v>
      </c>
      <c r="E16" s="11">
        <f t="shared" si="0"/>
        <v>14.599999999999994</v>
      </c>
      <c r="F16" s="10">
        <f t="shared" si="8"/>
        <v>104.75</v>
      </c>
      <c r="G16" s="10">
        <f t="shared" si="3"/>
        <v>12.599999999999994</v>
      </c>
      <c r="H16" s="10">
        <f t="shared" si="9"/>
        <v>87.2</v>
      </c>
      <c r="I16" s="11">
        <v>72.2</v>
      </c>
      <c r="J16" s="15">
        <v>0.03</v>
      </c>
      <c r="K16" s="13">
        <f t="shared" si="2"/>
        <v>0.13</v>
      </c>
      <c r="L16" s="16"/>
    </row>
    <row r="17" spans="1:12" ht="15.75" x14ac:dyDescent="0.25">
      <c r="A17" s="9">
        <v>42134</v>
      </c>
      <c r="B17" s="11">
        <v>72.7</v>
      </c>
      <c r="C17" s="11">
        <v>81.7</v>
      </c>
      <c r="D17" s="11">
        <v>68.2</v>
      </c>
      <c r="E17" s="11">
        <f t="shared" si="0"/>
        <v>12.849999999999994</v>
      </c>
      <c r="F17" s="10">
        <f t="shared" si="8"/>
        <v>117.6</v>
      </c>
      <c r="G17" s="10">
        <f t="shared" si="3"/>
        <v>10.849999999999994</v>
      </c>
      <c r="H17" s="10">
        <f t="shared" si="9"/>
        <v>98.05</v>
      </c>
      <c r="I17" s="11">
        <v>72.3</v>
      </c>
      <c r="J17" s="15">
        <v>0.19</v>
      </c>
      <c r="K17" s="13">
        <f t="shared" si="2"/>
        <v>0.32</v>
      </c>
      <c r="L17" s="16"/>
    </row>
    <row r="18" spans="1:12" ht="15.75" x14ac:dyDescent="0.25">
      <c r="A18" s="9">
        <v>42135</v>
      </c>
      <c r="B18" s="11">
        <v>74.3</v>
      </c>
      <c r="C18" s="11">
        <v>84</v>
      </c>
      <c r="D18" s="11">
        <v>68.7</v>
      </c>
      <c r="E18" s="11">
        <f t="shared" si="0"/>
        <v>14</v>
      </c>
      <c r="F18" s="10">
        <f t="shared" ref="F18:F28" si="10">E18+F17</f>
        <v>131.6</v>
      </c>
      <c r="G18" s="10">
        <f t="shared" si="3"/>
        <v>12</v>
      </c>
      <c r="H18" s="10">
        <f t="shared" ref="H18:H28" si="11">G18+H17</f>
        <v>110.05</v>
      </c>
      <c r="I18" s="11">
        <v>72.7</v>
      </c>
      <c r="J18" s="15">
        <v>0.14000000000000001</v>
      </c>
      <c r="K18" s="13">
        <f t="shared" si="2"/>
        <v>0.46</v>
      </c>
      <c r="L18" s="16"/>
    </row>
    <row r="19" spans="1:12" ht="15.75" x14ac:dyDescent="0.25">
      <c r="A19" s="9">
        <v>42136</v>
      </c>
      <c r="B19" s="11">
        <v>77.400000000000006</v>
      </c>
      <c r="C19" s="11">
        <v>89.3</v>
      </c>
      <c r="D19" s="11">
        <v>63.2</v>
      </c>
      <c r="E19" s="11">
        <f t="shared" si="0"/>
        <v>16.650000000000006</v>
      </c>
      <c r="F19" s="10">
        <f t="shared" si="10"/>
        <v>148.25</v>
      </c>
      <c r="G19" s="10">
        <f t="shared" si="3"/>
        <v>14.650000000000006</v>
      </c>
      <c r="H19" s="10">
        <f t="shared" si="11"/>
        <v>124.7</v>
      </c>
      <c r="I19" s="11">
        <v>75.400000000000006</v>
      </c>
      <c r="J19" s="15">
        <v>0.02</v>
      </c>
      <c r="K19" s="13">
        <f t="shared" si="2"/>
        <v>0.48000000000000004</v>
      </c>
      <c r="L19" s="16"/>
    </row>
    <row r="20" spans="1:12" ht="15.75" x14ac:dyDescent="0.25">
      <c r="A20" s="9">
        <v>42137</v>
      </c>
      <c r="B20" s="11">
        <v>70.7</v>
      </c>
      <c r="C20" s="11">
        <v>81</v>
      </c>
      <c r="D20" s="11">
        <v>59.2</v>
      </c>
      <c r="E20" s="11">
        <f t="shared" si="0"/>
        <v>12.5</v>
      </c>
      <c r="F20" s="10">
        <f t="shared" si="10"/>
        <v>160.75</v>
      </c>
      <c r="G20" s="10">
        <f t="shared" si="3"/>
        <v>10.5</v>
      </c>
      <c r="H20" s="10">
        <f t="shared" si="11"/>
        <v>135.19999999999999</v>
      </c>
      <c r="I20" s="11">
        <v>74.5</v>
      </c>
      <c r="J20" s="15">
        <v>0</v>
      </c>
      <c r="K20" s="13">
        <f t="shared" si="2"/>
        <v>0.48000000000000004</v>
      </c>
      <c r="L20" s="16"/>
    </row>
    <row r="21" spans="1:12" ht="15.75" x14ac:dyDescent="0.25">
      <c r="A21" s="9">
        <v>42138</v>
      </c>
      <c r="B21" s="11">
        <v>61</v>
      </c>
      <c r="C21" s="11">
        <v>72.400000000000006</v>
      </c>
      <c r="D21" s="11">
        <v>47.3</v>
      </c>
      <c r="E21" s="11">
        <f t="shared" si="0"/>
        <v>8.2000000000000028</v>
      </c>
      <c r="F21" s="10">
        <f t="shared" si="10"/>
        <v>168.95</v>
      </c>
      <c r="G21" s="10">
        <f t="shared" si="3"/>
        <v>6.2000000000000028</v>
      </c>
      <c r="H21" s="10">
        <f t="shared" si="11"/>
        <v>141.39999999999998</v>
      </c>
      <c r="I21" s="11">
        <v>70.8</v>
      </c>
      <c r="J21" s="15">
        <v>0</v>
      </c>
      <c r="K21" s="13">
        <f t="shared" si="2"/>
        <v>0.48000000000000004</v>
      </c>
      <c r="L21" s="16"/>
    </row>
    <row r="22" spans="1:12" ht="15.75" x14ac:dyDescent="0.25">
      <c r="A22" s="9">
        <v>42139</v>
      </c>
      <c r="B22" s="11">
        <v>64</v>
      </c>
      <c r="C22" s="11">
        <v>77.7</v>
      </c>
      <c r="D22" s="11">
        <v>50</v>
      </c>
      <c r="E22" s="11">
        <f t="shared" si="0"/>
        <v>10.849999999999994</v>
      </c>
      <c r="F22" s="10">
        <f t="shared" si="10"/>
        <v>179.79999999999998</v>
      </c>
      <c r="G22" s="10">
        <f t="shared" si="3"/>
        <v>8.8499999999999943</v>
      </c>
      <c r="H22" s="10">
        <f t="shared" si="11"/>
        <v>150.24999999999997</v>
      </c>
      <c r="I22" s="11">
        <v>70.400000000000006</v>
      </c>
      <c r="J22" s="15">
        <v>0</v>
      </c>
      <c r="K22" s="13">
        <f t="shared" si="2"/>
        <v>0.48000000000000004</v>
      </c>
      <c r="L22" s="16"/>
    </row>
    <row r="23" spans="1:12" ht="15.75" x14ac:dyDescent="0.25">
      <c r="A23" s="9">
        <v>42140</v>
      </c>
      <c r="B23" s="11">
        <v>72.900000000000006</v>
      </c>
      <c r="C23" s="11">
        <v>85.7</v>
      </c>
      <c r="D23" s="11">
        <v>59.3</v>
      </c>
      <c r="E23" s="11">
        <f t="shared" si="0"/>
        <v>14.849999999999994</v>
      </c>
      <c r="F23" s="10">
        <f t="shared" si="10"/>
        <v>194.64999999999998</v>
      </c>
      <c r="G23" s="10">
        <f t="shared" si="3"/>
        <v>12.849999999999994</v>
      </c>
      <c r="H23" s="10">
        <f t="shared" si="11"/>
        <v>163.09999999999997</v>
      </c>
      <c r="I23" s="11">
        <v>73.5</v>
      </c>
      <c r="J23" s="15">
        <v>0</v>
      </c>
      <c r="K23" s="13">
        <f t="shared" si="2"/>
        <v>0.48000000000000004</v>
      </c>
      <c r="L23" s="16"/>
    </row>
    <row r="24" spans="1:12" ht="15.75" x14ac:dyDescent="0.25">
      <c r="A24" s="9">
        <v>42141</v>
      </c>
      <c r="B24" s="11">
        <v>76.400000000000006</v>
      </c>
      <c r="C24" s="11">
        <v>88.9</v>
      </c>
      <c r="D24" s="11">
        <v>68.7</v>
      </c>
      <c r="E24" s="11">
        <f t="shared" si="0"/>
        <v>16.450000000000003</v>
      </c>
      <c r="F24" s="10">
        <f t="shared" si="10"/>
        <v>211.09999999999997</v>
      </c>
      <c r="G24" s="10">
        <f t="shared" si="3"/>
        <v>14.450000000000003</v>
      </c>
      <c r="H24" s="10">
        <f t="shared" si="11"/>
        <v>177.54999999999995</v>
      </c>
      <c r="I24" s="11">
        <v>76</v>
      </c>
      <c r="J24" s="15">
        <v>0</v>
      </c>
      <c r="K24" s="13">
        <f t="shared" si="2"/>
        <v>0.48000000000000004</v>
      </c>
      <c r="L24" s="16"/>
    </row>
    <row r="25" spans="1:12" ht="15.75" x14ac:dyDescent="0.25">
      <c r="A25" s="9">
        <v>42142</v>
      </c>
      <c r="B25" s="11">
        <v>78.900000000000006</v>
      </c>
      <c r="C25" s="11">
        <v>92.9</v>
      </c>
      <c r="D25" s="11">
        <v>69.5</v>
      </c>
      <c r="E25" s="11">
        <f t="shared" si="0"/>
        <v>18.450000000000003</v>
      </c>
      <c r="F25" s="10">
        <f t="shared" si="10"/>
        <v>229.54999999999995</v>
      </c>
      <c r="G25" s="10">
        <f t="shared" si="3"/>
        <v>16.450000000000003</v>
      </c>
      <c r="H25" s="10">
        <f t="shared" si="11"/>
        <v>193.99999999999994</v>
      </c>
      <c r="I25" s="11">
        <v>77.3</v>
      </c>
      <c r="J25" s="15">
        <v>0</v>
      </c>
      <c r="K25" s="13">
        <f t="shared" si="2"/>
        <v>0.48000000000000004</v>
      </c>
      <c r="L25" s="16"/>
    </row>
    <row r="26" spans="1:12" ht="15.75" x14ac:dyDescent="0.25">
      <c r="A26" s="9">
        <v>42143</v>
      </c>
      <c r="B26" s="11">
        <v>80.099999999999994</v>
      </c>
      <c r="C26" s="11">
        <v>92.8</v>
      </c>
      <c r="D26" s="11">
        <v>70.3</v>
      </c>
      <c r="E26" s="11">
        <f t="shared" si="0"/>
        <v>18.400000000000006</v>
      </c>
      <c r="F26" s="10">
        <f t="shared" si="10"/>
        <v>247.94999999999996</v>
      </c>
      <c r="G26" s="11">
        <f t="shared" si="3"/>
        <v>16.400000000000006</v>
      </c>
      <c r="H26" s="10">
        <f t="shared" si="11"/>
        <v>210.39999999999995</v>
      </c>
      <c r="I26" s="11">
        <v>79.099999999999994</v>
      </c>
      <c r="J26" s="15">
        <v>0</v>
      </c>
      <c r="K26" s="13">
        <f t="shared" si="2"/>
        <v>0.48000000000000004</v>
      </c>
      <c r="L26" s="16"/>
    </row>
    <row r="27" spans="1:12" ht="15.75" x14ac:dyDescent="0.25">
      <c r="A27" s="9">
        <v>42144</v>
      </c>
      <c r="B27" s="11">
        <v>75.2</v>
      </c>
      <c r="C27" s="11">
        <v>86.3</v>
      </c>
      <c r="D27" s="11">
        <v>65.3</v>
      </c>
      <c r="E27" s="11">
        <f t="shared" si="0"/>
        <v>15.150000000000006</v>
      </c>
      <c r="F27" s="10">
        <f t="shared" si="10"/>
        <v>263.09999999999997</v>
      </c>
      <c r="G27" s="11">
        <f t="shared" si="3"/>
        <v>13.150000000000006</v>
      </c>
      <c r="H27" s="10">
        <f t="shared" si="11"/>
        <v>223.54999999999995</v>
      </c>
      <c r="I27" s="11">
        <v>79</v>
      </c>
      <c r="J27" s="15">
        <v>0</v>
      </c>
      <c r="K27" s="13">
        <f t="shared" si="2"/>
        <v>0.48000000000000004</v>
      </c>
      <c r="L27" s="16"/>
    </row>
    <row r="28" spans="1:12" ht="15.75" x14ac:dyDescent="0.25">
      <c r="A28" s="9">
        <v>42145</v>
      </c>
      <c r="B28" s="11">
        <v>62.1</v>
      </c>
      <c r="C28" s="11">
        <v>67.900000000000006</v>
      </c>
      <c r="D28" s="11">
        <v>56.9</v>
      </c>
      <c r="E28" s="11">
        <f t="shared" si="0"/>
        <v>5.9500000000000028</v>
      </c>
      <c r="F28" s="10">
        <f t="shared" si="10"/>
        <v>269.04999999999995</v>
      </c>
      <c r="G28" s="11">
        <f t="shared" si="3"/>
        <v>3.9500000000000028</v>
      </c>
      <c r="H28" s="10">
        <f t="shared" si="11"/>
        <v>227.49999999999994</v>
      </c>
      <c r="I28" s="11">
        <v>71.599999999999994</v>
      </c>
      <c r="J28" s="15">
        <v>0.55000000000000004</v>
      </c>
      <c r="K28" s="13">
        <f t="shared" si="2"/>
        <v>1.03</v>
      </c>
      <c r="L28" s="16"/>
    </row>
    <row r="29" spans="1:12" ht="15.75" x14ac:dyDescent="0.25">
      <c r="A29" s="9">
        <v>42146</v>
      </c>
      <c r="B29" s="11"/>
      <c r="C29" s="11"/>
      <c r="D29" s="11"/>
      <c r="E29" s="11"/>
      <c r="F29" s="11"/>
      <c r="G29" s="11"/>
      <c r="H29" s="11"/>
      <c r="I29" s="11"/>
      <c r="J29" s="15"/>
      <c r="K29" s="15"/>
      <c r="L29" s="16"/>
    </row>
    <row r="30" spans="1:12" ht="15.75" x14ac:dyDescent="0.25">
      <c r="A30" s="9">
        <v>42147</v>
      </c>
      <c r="B30" s="11"/>
      <c r="C30" s="11"/>
      <c r="D30" s="11"/>
      <c r="E30" s="11"/>
      <c r="F30" s="11"/>
      <c r="G30" s="11"/>
      <c r="H30" s="11"/>
      <c r="I30" s="11"/>
      <c r="J30" s="15"/>
      <c r="K30" s="15"/>
      <c r="L30" s="16"/>
    </row>
    <row r="31" spans="1:12" ht="15.75" x14ac:dyDescent="0.25">
      <c r="A31" s="9">
        <v>42148</v>
      </c>
      <c r="B31" s="11"/>
      <c r="C31" s="11"/>
      <c r="D31" s="11"/>
      <c r="E31" s="11"/>
      <c r="F31" s="11"/>
      <c r="G31" s="11"/>
      <c r="H31" s="11"/>
      <c r="I31" s="11"/>
      <c r="J31" s="15"/>
      <c r="K31" s="15"/>
      <c r="L31" s="16"/>
    </row>
    <row r="32" spans="1:12" ht="15.75" x14ac:dyDescent="0.25">
      <c r="A32" s="9">
        <v>42149</v>
      </c>
      <c r="B32" s="11"/>
      <c r="C32" s="11"/>
      <c r="D32" s="11"/>
      <c r="E32" s="11"/>
      <c r="F32" s="11"/>
      <c r="G32" s="11"/>
      <c r="H32" s="11"/>
      <c r="I32" s="11"/>
      <c r="J32" s="15"/>
      <c r="K32" s="15"/>
      <c r="L32" s="16"/>
    </row>
    <row r="33" spans="1:12" ht="15.75" x14ac:dyDescent="0.25">
      <c r="A33" s="9">
        <v>42150</v>
      </c>
      <c r="B33" s="11"/>
      <c r="C33" s="11"/>
      <c r="D33" s="11"/>
      <c r="E33" s="11"/>
      <c r="F33" s="11"/>
      <c r="G33" s="11"/>
      <c r="H33" s="11"/>
      <c r="I33" s="11"/>
      <c r="J33" s="15"/>
      <c r="K33" s="15"/>
      <c r="L33" s="16"/>
    </row>
    <row r="34" spans="1:12" ht="15.75" x14ac:dyDescent="0.25">
      <c r="A34" s="9">
        <v>42151</v>
      </c>
      <c r="B34" s="11"/>
      <c r="C34" s="11"/>
      <c r="D34" s="11"/>
      <c r="E34" s="11"/>
      <c r="F34" s="11"/>
      <c r="G34" s="11"/>
      <c r="H34" s="11"/>
      <c r="I34" s="11"/>
      <c r="J34" s="15"/>
      <c r="K34" s="15"/>
      <c r="L34" s="16"/>
    </row>
    <row r="35" spans="1:12" ht="15.75" x14ac:dyDescent="0.25">
      <c r="A35" s="9">
        <v>42152</v>
      </c>
      <c r="B35" s="11"/>
      <c r="C35" s="11"/>
      <c r="D35" s="11"/>
      <c r="E35" s="11"/>
      <c r="F35" s="11"/>
      <c r="G35" s="11"/>
      <c r="H35" s="11"/>
      <c r="I35" s="11"/>
      <c r="J35" s="15"/>
      <c r="K35" s="15"/>
      <c r="L35" s="16"/>
    </row>
    <row r="36" spans="1:12" ht="15.75" x14ac:dyDescent="0.25">
      <c r="A36" s="9">
        <v>42153</v>
      </c>
      <c r="B36" s="11"/>
      <c r="C36" s="11"/>
      <c r="D36" s="11"/>
      <c r="E36" s="11"/>
      <c r="F36" s="11"/>
      <c r="G36" s="11"/>
      <c r="H36" s="11"/>
      <c r="I36" s="11"/>
      <c r="J36" s="15"/>
      <c r="K36" s="15"/>
      <c r="L36" s="16"/>
    </row>
    <row r="37" spans="1:12" ht="15.75" x14ac:dyDescent="0.25">
      <c r="A37" s="9">
        <v>42154</v>
      </c>
      <c r="B37" s="11"/>
      <c r="C37" s="11"/>
      <c r="D37" s="11"/>
      <c r="E37" s="11"/>
      <c r="F37" s="11"/>
      <c r="G37" s="11"/>
      <c r="H37" s="11"/>
      <c r="I37" s="11"/>
      <c r="J37" s="15"/>
      <c r="K37" s="15"/>
      <c r="L37" s="16"/>
    </row>
    <row r="38" spans="1:12" ht="15.75" x14ac:dyDescent="0.25">
      <c r="A38" s="9">
        <v>42155</v>
      </c>
      <c r="B38" s="11"/>
      <c r="C38" s="11"/>
      <c r="D38" s="11"/>
      <c r="E38" s="11"/>
      <c r="F38" s="11"/>
      <c r="G38" s="11"/>
      <c r="H38" s="11"/>
      <c r="I38" s="11"/>
      <c r="J38" s="15"/>
      <c r="K38" s="15"/>
      <c r="L38" s="16"/>
    </row>
    <row r="39" spans="1:12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</sheetData>
  <sortState ref="A5:L7">
    <sortCondition ref="A5"/>
  </sortState>
  <mergeCells count="16">
    <mergeCell ref="K6:K7"/>
    <mergeCell ref="A4:A7"/>
    <mergeCell ref="B4:D5"/>
    <mergeCell ref="E4:F5"/>
    <mergeCell ref="G4:H5"/>
    <mergeCell ref="I4:I5"/>
    <mergeCell ref="J4:K5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TAREC</vt:lpstr>
      <vt:lpstr>CAPRON</vt:lpstr>
      <vt:lpstr>WAVERLY</vt:lpstr>
      <vt:lpstr>SKIPPERS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Byrd-Masters, Linda</dc:creator>
  <cp:lastModifiedBy>Byrd-Masters, Linda</cp:lastModifiedBy>
  <cp:lastPrinted>2015-05-19T13:31:53Z</cp:lastPrinted>
  <dcterms:created xsi:type="dcterms:W3CDTF">2015-05-04T15:37:07Z</dcterms:created>
  <dcterms:modified xsi:type="dcterms:W3CDTF">2015-05-22T12:01:51Z</dcterms:modified>
</cp:coreProperties>
</file>